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045" windowHeight="11580" activeTab="0"/>
  </bookViews>
  <sheets>
    <sheet name="01.07" sheetId="1" r:id="rId1"/>
  </sheets>
  <definedNames>
    <definedName name="_xlnm._FilterDatabase" localSheetId="0" hidden="1">'01.07'!$A$11:$K$32</definedName>
    <definedName name="_xlnm.Print_Titles" localSheetId="0">'01.07'!$10:$11</definedName>
    <definedName name="_xlnm.Print_Area" localSheetId="0">'01.07'!$A$4:$K$37</definedName>
  </definedNames>
  <calcPr fullCalcOnLoad="1"/>
</workbook>
</file>

<file path=xl/sharedStrings.xml><?xml version="1.0" encoding="utf-8"?>
<sst xmlns="http://schemas.openxmlformats.org/spreadsheetml/2006/main" count="64" uniqueCount="49">
  <si>
    <t>Дані</t>
  </si>
  <si>
    <t xml:space="preserve">по підприємствах, які мають найбільший борг по платежах (недоїмці по внесках,штраф.санкціях,пені) </t>
  </si>
  <si>
    <t>до Пенсійного фонду по Харківській області станом на 01.07.2013</t>
  </si>
  <si>
    <t xml:space="preserve">      Загальна сума боргу зі сплати страхових внесків становить - 177 102,4 тис.грн., в тому числі:</t>
  </si>
  <si>
    <t xml:space="preserve">      Загальна сума боргу зі сплати єдиного соціального внеску становить - 117 018,6 тис.грн., в тому числі:</t>
  </si>
  <si>
    <t>№ п/п</t>
  </si>
  <si>
    <t>Найменування боржника</t>
  </si>
  <si>
    <t>Борг зі сплати страхових внесків станом на 01.01.2013 (тис.грн.)</t>
  </si>
  <si>
    <r>
      <t xml:space="preserve">Борг зі сплати </t>
    </r>
    <r>
      <rPr>
        <b/>
        <sz val="16"/>
        <rFont val="Arial Cyr"/>
        <family val="0"/>
      </rPr>
      <t xml:space="preserve">страхових внесків </t>
    </r>
    <r>
      <rPr>
        <b/>
        <sz val="16"/>
        <rFont val="Arial Cyr"/>
        <family val="2"/>
      </rPr>
      <t>станом на 01.07.2013 (тис.грн.)</t>
    </r>
  </si>
  <si>
    <t>Ріст боргу зі сплати страхових внесків з початку року</t>
  </si>
  <si>
    <t>Борг зі сплати єдиного соціального внеску станом на 01.01.2013 (тис.грн.)</t>
  </si>
  <si>
    <t>Борг зі сплати єдиного соціального внеску станом на 01.07.2013 (тис.грн.)</t>
  </si>
  <si>
    <t>Ріст боргу зі сплати єдиного соціального внеску  з початку року</t>
  </si>
  <si>
    <t>По який період підтверджується стаж до 01.01.2011</t>
  </si>
  <si>
    <t>По який період підтверджується стаж ЄСВ з 01.01.2011</t>
  </si>
  <si>
    <t>Статус боргу</t>
  </si>
  <si>
    <t>ХКП "Міськелектротранс"</t>
  </si>
  <si>
    <t>визнане банкрутом</t>
  </si>
  <si>
    <t>Харківське державне авіаційне виробниче підприємство</t>
  </si>
  <si>
    <t xml:space="preserve">порушено справу про банкрутство </t>
  </si>
  <si>
    <t>ДП "Завод ім. Малишева"</t>
  </si>
  <si>
    <t>порушено справу про банкрутство</t>
  </si>
  <si>
    <t>ДП "Харківський електромеханічний завод"</t>
  </si>
  <si>
    <t>дієвий</t>
  </si>
  <si>
    <t>Обласне комунальне підприємство теплових мереж</t>
  </si>
  <si>
    <t>ВАТ "Ізюмський тепловозо-ремонтний завод"</t>
  </si>
  <si>
    <t>31.07.2008; 01.12.2008 -30.04.2010</t>
  </si>
  <si>
    <t>ДП "Харківський радіозавод "Протон"</t>
  </si>
  <si>
    <t>ДП " Харківській завод електроапаратури"</t>
  </si>
  <si>
    <t>КП ВКГ Харківського району</t>
  </si>
  <si>
    <t>АТЗТ "Будянський фаянс"</t>
  </si>
  <si>
    <t>01.01.2004 - 31.07.2005;  01.11.2006 - 31.12.2010</t>
  </si>
  <si>
    <t>ВАТ "Завод Потенціал"</t>
  </si>
  <si>
    <t>не підтверджується</t>
  </si>
  <si>
    <t>ДП Харківський приладобудівний завод ім. Т.Г. Шевченко</t>
  </si>
  <si>
    <t>Завод по технічному обслуговуванню та ремонту авіаційної техніки "Тора"</t>
  </si>
  <si>
    <t>ВАТ "Мереф'янський механічний завод"</t>
  </si>
  <si>
    <t>Спільна українсько-російська фірма у формі  ТОВ "Інек"</t>
  </si>
  <si>
    <t>не звітує</t>
  </si>
  <si>
    <t>Балаклійське підприємство теплових мереж</t>
  </si>
  <si>
    <t>ВАТ "Харківметробуд"</t>
  </si>
  <si>
    <t>31.07.2008; 01.04.2009 - 31.05.2009; 01.11.2009 - 31.12.2010</t>
  </si>
  <si>
    <t>Куп’янське виробниче управління водопровідно-каналізаційного господарства</t>
  </si>
  <si>
    <t>безнадійний</t>
  </si>
  <si>
    <t>ДП "Харківське конструкторське бюро з двигунобудування"</t>
  </si>
  <si>
    <t>ПрАТ "Верстатінпром"</t>
  </si>
  <si>
    <t>Всього:</t>
  </si>
  <si>
    <r>
      <t xml:space="preserve">Примітка: сума боргу зі сплати страхових внесків станом на </t>
    </r>
    <r>
      <rPr>
        <b/>
        <sz val="18"/>
        <rFont val="Arial Cyr"/>
        <family val="2"/>
      </rPr>
      <t xml:space="preserve">01.07.2013 </t>
    </r>
    <r>
      <rPr>
        <sz val="18"/>
        <rFont val="Arial Cyr"/>
        <family val="2"/>
      </rPr>
      <t xml:space="preserve"> зазначених підприємств складає 76,9</t>
    </r>
    <r>
      <rPr>
        <b/>
        <sz val="18"/>
        <rFont val="Arial Cyr"/>
        <family val="2"/>
      </rPr>
      <t xml:space="preserve">% </t>
    </r>
    <r>
      <rPr>
        <sz val="18"/>
        <rFont val="Arial Cyr"/>
        <family val="0"/>
      </rPr>
      <t>від загальної суми по області.</t>
    </r>
  </si>
  <si>
    <r>
      <t xml:space="preserve">              сума боргу зі сплати єдиного соціального внеску станом на</t>
    </r>
    <r>
      <rPr>
        <b/>
        <sz val="18"/>
        <rFont val="Arial Cyr"/>
        <family val="0"/>
      </rPr>
      <t xml:space="preserve"> 01.07.2013</t>
    </r>
    <r>
      <rPr>
        <sz val="18"/>
        <rFont val="Arial Cyr"/>
        <family val="2"/>
      </rPr>
      <t xml:space="preserve">  зазначених підприємств складає 49,2</t>
    </r>
    <r>
      <rPr>
        <b/>
        <sz val="18"/>
        <rFont val="Arial Cyr"/>
        <family val="0"/>
      </rPr>
      <t>%</t>
    </r>
    <r>
      <rPr>
        <sz val="18"/>
        <rFont val="Arial Cyr"/>
        <family val="2"/>
      </rPr>
      <t xml:space="preserve"> від загальної суми по області.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</si>
</sst>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"/>
    <numFmt numFmtId="166" formatCode="0.0"/>
    <numFmt numFmtId="167" formatCode="0.000"/>
  </numFmts>
  <fonts count="51">
    <font>
      <sz val="10"/>
      <name val="Arial Cyr"/>
      <family val="0"/>
    </font>
    <font>
      <sz val="14"/>
      <color indexed="8"/>
      <name val="Calibri"/>
      <family val="2"/>
    </font>
    <font>
      <b/>
      <sz val="22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i/>
      <sz val="22"/>
      <name val="Arial Cyr"/>
      <family val="2"/>
    </font>
    <font>
      <b/>
      <i/>
      <sz val="20"/>
      <name val="Arial Cyr"/>
      <family val="2"/>
    </font>
    <font>
      <b/>
      <i/>
      <sz val="16"/>
      <name val="Arial CYR"/>
      <family val="2"/>
    </font>
    <font>
      <sz val="20"/>
      <name val="Arial Cyr"/>
      <family val="2"/>
    </font>
    <font>
      <i/>
      <sz val="6"/>
      <name val="Arial Cyr"/>
      <family val="2"/>
    </font>
    <font>
      <b/>
      <i/>
      <sz val="6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 vertical="center"/>
    </xf>
    <xf numFmtId="14" fontId="11" fillId="0" borderId="16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 wrapText="1"/>
    </xf>
    <xf numFmtId="164" fontId="10" fillId="0" borderId="19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164" fontId="11" fillId="0" borderId="21" xfId="0" applyNumberFormat="1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vertical="center"/>
    </xf>
    <xf numFmtId="164" fontId="11" fillId="0" borderId="23" xfId="0" applyNumberFormat="1" applyFont="1" applyFill="1" applyBorder="1" applyAlignment="1">
      <alignment vertical="center"/>
    </xf>
    <xf numFmtId="166" fontId="11" fillId="0" borderId="23" xfId="0" applyNumberFormat="1" applyFont="1" applyFill="1" applyBorder="1" applyAlignment="1">
      <alignment vertical="center"/>
    </xf>
    <xf numFmtId="166" fontId="11" fillId="0" borderId="22" xfId="0" applyNumberFormat="1" applyFont="1" applyFill="1" applyBorder="1" applyAlignment="1">
      <alignment vertical="center"/>
    </xf>
    <xf numFmtId="166" fontId="11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14" fontId="12" fillId="0" borderId="26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14" fontId="12" fillId="0" borderId="28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tabSelected="1" zoomScale="40" zoomScaleNormal="40" zoomScaleSheetLayoutView="25" zoomScalePageLayoutView="0" workbookViewId="0" topLeftCell="A1">
      <pane xSplit="2" ySplit="11" topLeftCell="C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6" sqref="Z16"/>
    </sheetView>
  </sheetViews>
  <sheetFormatPr defaultColWidth="9.00390625" defaultRowHeight="12.75"/>
  <cols>
    <col min="1" max="1" width="5.00390625" style="1" customWidth="1"/>
    <col min="2" max="2" width="64.00390625" style="1" customWidth="1"/>
    <col min="3" max="3" width="23.625" style="1" customWidth="1"/>
    <col min="4" max="4" width="20.125" style="1" customWidth="1"/>
    <col min="5" max="5" width="21.00390625" style="1" customWidth="1"/>
    <col min="6" max="6" width="20.00390625" style="1" customWidth="1"/>
    <col min="7" max="7" width="21.625" style="1" customWidth="1"/>
    <col min="8" max="8" width="19.75390625" style="1" customWidth="1"/>
    <col min="9" max="9" width="29.375" style="1" customWidth="1"/>
    <col min="10" max="10" width="24.375" style="1" customWidth="1"/>
    <col min="11" max="11" width="24.75390625" style="1" customWidth="1"/>
    <col min="12" max="16384" width="9.125" style="1" customWidth="1"/>
  </cols>
  <sheetData>
    <row r="1" ht="6" customHeight="1"/>
    <row r="2" ht="12.75" hidden="1"/>
    <row r="3" ht="12.75" hidden="1"/>
    <row r="4" spans="1:11" ht="27.7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7.7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7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2" customFormat="1" ht="14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4" customFormat="1" ht="23.2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s="4" customFormat="1" ht="26.25" customHeight="1" thickBot="1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6.25" customHeight="1">
      <c r="A10" s="52" t="s">
        <v>5</v>
      </c>
      <c r="B10" s="44" t="s">
        <v>6</v>
      </c>
      <c r="C10" s="54" t="s">
        <v>7</v>
      </c>
      <c r="D10" s="48" t="s">
        <v>8</v>
      </c>
      <c r="E10" s="48" t="s">
        <v>9</v>
      </c>
      <c r="F10" s="50" t="s">
        <v>10</v>
      </c>
      <c r="G10" s="42" t="s">
        <v>11</v>
      </c>
      <c r="H10" s="42" t="s">
        <v>12</v>
      </c>
      <c r="I10" s="44" t="s">
        <v>13</v>
      </c>
      <c r="J10" s="42" t="s">
        <v>14</v>
      </c>
      <c r="K10" s="46" t="s">
        <v>15</v>
      </c>
    </row>
    <row r="11" spans="1:11" ht="147" customHeight="1" thickBot="1">
      <c r="A11" s="53"/>
      <c r="B11" s="45"/>
      <c r="C11" s="55"/>
      <c r="D11" s="49"/>
      <c r="E11" s="49"/>
      <c r="F11" s="51"/>
      <c r="G11" s="43"/>
      <c r="H11" s="43"/>
      <c r="I11" s="45"/>
      <c r="J11" s="43"/>
      <c r="K11" s="47"/>
    </row>
    <row r="12" spans="1:11" ht="40.5">
      <c r="A12" s="35">
        <v>1</v>
      </c>
      <c r="B12" s="5" t="s">
        <v>16</v>
      </c>
      <c r="C12" s="6">
        <v>41097.781</v>
      </c>
      <c r="D12" s="7">
        <v>41097.78147</v>
      </c>
      <c r="E12" s="7">
        <v>0.00046999999904073775</v>
      </c>
      <c r="F12" s="8">
        <v>21480.363</v>
      </c>
      <c r="G12" s="7">
        <v>22460.23308</v>
      </c>
      <c r="H12" s="7">
        <v>979.7700800000006</v>
      </c>
      <c r="I12" s="9">
        <v>40117</v>
      </c>
      <c r="J12" s="9">
        <v>40602</v>
      </c>
      <c r="K12" s="36" t="s">
        <v>17</v>
      </c>
    </row>
    <row r="13" spans="1:11" ht="81">
      <c r="A13" s="37">
        <v>2</v>
      </c>
      <c r="B13" s="10" t="s">
        <v>18</v>
      </c>
      <c r="C13" s="11">
        <v>45796.82245</v>
      </c>
      <c r="D13" s="12">
        <v>45796.82245000001</v>
      </c>
      <c r="E13" s="12">
        <v>0</v>
      </c>
      <c r="F13" s="13">
        <v>8197.02113</v>
      </c>
      <c r="G13" s="12">
        <v>0</v>
      </c>
      <c r="H13" s="12">
        <v>-8197.02113</v>
      </c>
      <c r="I13" s="14">
        <v>40147</v>
      </c>
      <c r="J13" s="14">
        <v>41425</v>
      </c>
      <c r="K13" s="38" t="s">
        <v>19</v>
      </c>
    </row>
    <row r="14" spans="1:11" ht="81">
      <c r="A14" s="37">
        <v>3</v>
      </c>
      <c r="B14" s="10" t="s">
        <v>20</v>
      </c>
      <c r="C14" s="11">
        <v>0</v>
      </c>
      <c r="D14" s="12">
        <v>0</v>
      </c>
      <c r="E14" s="12">
        <v>0</v>
      </c>
      <c r="F14" s="13">
        <v>5709.092</v>
      </c>
      <c r="G14" s="12">
        <v>15724.941449999998</v>
      </c>
      <c r="H14" s="12">
        <v>10015.849449999998</v>
      </c>
      <c r="I14" s="15">
        <v>40543</v>
      </c>
      <c r="J14" s="15">
        <v>41274</v>
      </c>
      <c r="K14" s="38" t="s">
        <v>21</v>
      </c>
    </row>
    <row r="15" spans="1:11" ht="93.75" customHeight="1">
      <c r="A15" s="37">
        <v>4</v>
      </c>
      <c r="B15" s="10" t="s">
        <v>22</v>
      </c>
      <c r="C15" s="11">
        <v>6547.047</v>
      </c>
      <c r="D15" s="12">
        <v>6547.04722</v>
      </c>
      <c r="E15" s="12">
        <v>0.00022000000080879545</v>
      </c>
      <c r="F15" s="13">
        <v>3478.504</v>
      </c>
      <c r="G15" s="12">
        <v>4130.88144</v>
      </c>
      <c r="H15" s="12">
        <v>652.3774400000002</v>
      </c>
      <c r="I15" s="15">
        <v>40359</v>
      </c>
      <c r="J15" s="15">
        <v>40847</v>
      </c>
      <c r="K15" s="38" t="s">
        <v>23</v>
      </c>
    </row>
    <row r="16" spans="1:11" ht="78.75">
      <c r="A16" s="37">
        <v>5</v>
      </c>
      <c r="B16" s="10" t="s">
        <v>24</v>
      </c>
      <c r="C16" s="11">
        <v>7417.91128</v>
      </c>
      <c r="D16" s="12">
        <v>7417.91128</v>
      </c>
      <c r="E16" s="12">
        <v>0</v>
      </c>
      <c r="F16" s="13">
        <v>0</v>
      </c>
      <c r="G16" s="12">
        <v>0</v>
      </c>
      <c r="H16" s="12">
        <v>0</v>
      </c>
      <c r="I16" s="15">
        <v>39355</v>
      </c>
      <c r="J16" s="15">
        <v>41274</v>
      </c>
      <c r="K16" s="38" t="s">
        <v>17</v>
      </c>
    </row>
    <row r="17" spans="1:11" ht="81">
      <c r="A17" s="37">
        <v>6</v>
      </c>
      <c r="B17" s="10" t="s">
        <v>25</v>
      </c>
      <c r="C17" s="11">
        <v>3713.785</v>
      </c>
      <c r="D17" s="12">
        <v>3713.78539</v>
      </c>
      <c r="E17" s="12">
        <v>0.00039000000015221303</v>
      </c>
      <c r="F17" s="13">
        <v>2887.156</v>
      </c>
      <c r="G17" s="12">
        <v>3676.5288</v>
      </c>
      <c r="H17" s="12">
        <v>789.2728000000001</v>
      </c>
      <c r="I17" s="16" t="s">
        <v>26</v>
      </c>
      <c r="J17" s="16">
        <v>40877</v>
      </c>
      <c r="K17" s="38" t="s">
        <v>21</v>
      </c>
    </row>
    <row r="18" spans="1:11" ht="52.5">
      <c r="A18" s="37">
        <v>7</v>
      </c>
      <c r="B18" s="10" t="s">
        <v>27</v>
      </c>
      <c r="C18" s="11">
        <v>4154.90098</v>
      </c>
      <c r="D18" s="12">
        <v>4187.52352</v>
      </c>
      <c r="E18" s="12">
        <v>32.62253999999939</v>
      </c>
      <c r="F18" s="13">
        <v>1269.00637</v>
      </c>
      <c r="G18" s="12">
        <v>1659.93128</v>
      </c>
      <c r="H18" s="12">
        <v>390.92490999999995</v>
      </c>
      <c r="I18" s="14">
        <v>40147</v>
      </c>
      <c r="J18" s="14">
        <v>40877</v>
      </c>
      <c r="K18" s="38" t="s">
        <v>23</v>
      </c>
    </row>
    <row r="19" spans="1:11" ht="71.25" customHeight="1">
      <c r="A19" s="37">
        <v>8</v>
      </c>
      <c r="B19" s="10" t="s">
        <v>28</v>
      </c>
      <c r="C19" s="11">
        <v>5608.06337</v>
      </c>
      <c r="D19" s="12">
        <v>5557.18137</v>
      </c>
      <c r="E19" s="12">
        <v>-50.88199999999961</v>
      </c>
      <c r="F19" s="13">
        <v>0</v>
      </c>
      <c r="G19" s="12">
        <v>0</v>
      </c>
      <c r="H19" s="12">
        <v>0</v>
      </c>
      <c r="I19" s="14">
        <v>39782</v>
      </c>
      <c r="J19" s="14">
        <v>41425</v>
      </c>
      <c r="K19" s="38" t="s">
        <v>23</v>
      </c>
    </row>
    <row r="20" spans="1:11" ht="61.5" customHeight="1">
      <c r="A20" s="37">
        <v>9</v>
      </c>
      <c r="B20" s="10" t="s">
        <v>29</v>
      </c>
      <c r="C20" s="11">
        <v>4578.64036</v>
      </c>
      <c r="D20" s="12">
        <v>4578.640359999999</v>
      </c>
      <c r="E20" s="12">
        <v>0</v>
      </c>
      <c r="F20" s="13">
        <v>273.70329</v>
      </c>
      <c r="G20" s="12">
        <v>275.51646999999997</v>
      </c>
      <c r="H20" s="12">
        <v>1.8131799999999885</v>
      </c>
      <c r="I20" s="14">
        <v>39933</v>
      </c>
      <c r="J20" s="14">
        <v>40847</v>
      </c>
      <c r="K20" s="38" t="s">
        <v>17</v>
      </c>
    </row>
    <row r="21" spans="1:11" ht="102">
      <c r="A21" s="37">
        <v>10</v>
      </c>
      <c r="B21" s="10" t="s">
        <v>30</v>
      </c>
      <c r="C21" s="11">
        <v>3746.93036</v>
      </c>
      <c r="D21" s="12">
        <v>3746.9303600000003</v>
      </c>
      <c r="E21" s="12">
        <v>0</v>
      </c>
      <c r="F21" s="13">
        <v>0</v>
      </c>
      <c r="G21" s="12">
        <v>0</v>
      </c>
      <c r="H21" s="12">
        <v>0</v>
      </c>
      <c r="I21" s="14" t="s">
        <v>31</v>
      </c>
      <c r="J21" s="14">
        <v>41425</v>
      </c>
      <c r="K21" s="38" t="s">
        <v>17</v>
      </c>
    </row>
    <row r="22" spans="1:11" ht="81">
      <c r="A22" s="37">
        <v>11</v>
      </c>
      <c r="B22" s="10" t="s">
        <v>32</v>
      </c>
      <c r="C22" s="11">
        <v>2504.349</v>
      </c>
      <c r="D22" s="12">
        <v>2526.6054599999998</v>
      </c>
      <c r="E22" s="12">
        <v>22.256459999999606</v>
      </c>
      <c r="F22" s="13">
        <v>992.539</v>
      </c>
      <c r="G22" s="12">
        <v>998.88371</v>
      </c>
      <c r="H22" s="12">
        <v>6.444709999999963</v>
      </c>
      <c r="I22" s="14">
        <v>40268</v>
      </c>
      <c r="J22" s="14" t="s">
        <v>33</v>
      </c>
      <c r="K22" s="38" t="s">
        <v>21</v>
      </c>
    </row>
    <row r="23" spans="1:11" ht="81">
      <c r="A23" s="37">
        <v>12</v>
      </c>
      <c r="B23" s="10" t="s">
        <v>34</v>
      </c>
      <c r="C23" s="11">
        <v>0</v>
      </c>
      <c r="D23" s="12">
        <v>0</v>
      </c>
      <c r="E23" s="12">
        <v>0</v>
      </c>
      <c r="F23" s="13">
        <v>1077.178</v>
      </c>
      <c r="G23" s="12">
        <v>3029.2714</v>
      </c>
      <c r="H23" s="12">
        <v>1952.0934</v>
      </c>
      <c r="I23" s="14">
        <v>40543</v>
      </c>
      <c r="J23" s="14">
        <v>41182</v>
      </c>
      <c r="K23" s="38" t="s">
        <v>21</v>
      </c>
    </row>
    <row r="24" spans="1:11" ht="81">
      <c r="A24" s="37">
        <v>13</v>
      </c>
      <c r="B24" s="10" t="s">
        <v>35</v>
      </c>
      <c r="C24" s="11">
        <v>2757.307</v>
      </c>
      <c r="D24" s="12">
        <v>2757.30633</v>
      </c>
      <c r="E24" s="12">
        <v>-0.0006699999999000283</v>
      </c>
      <c r="F24" s="13">
        <v>0</v>
      </c>
      <c r="G24" s="12">
        <v>0</v>
      </c>
      <c r="H24" s="12">
        <v>0</v>
      </c>
      <c r="I24" s="14">
        <v>39721</v>
      </c>
      <c r="J24" s="14">
        <v>41425</v>
      </c>
      <c r="K24" s="38" t="s">
        <v>21</v>
      </c>
    </row>
    <row r="25" spans="1:11" ht="81">
      <c r="A25" s="37">
        <v>14</v>
      </c>
      <c r="B25" s="10" t="s">
        <v>36</v>
      </c>
      <c r="C25" s="11">
        <v>1142.26158</v>
      </c>
      <c r="D25" s="12">
        <v>1142.26158</v>
      </c>
      <c r="E25" s="12">
        <v>0</v>
      </c>
      <c r="F25" s="13">
        <v>1153.29527</v>
      </c>
      <c r="G25" s="12">
        <v>1481.1080000000002</v>
      </c>
      <c r="H25" s="12">
        <v>327.8127300000001</v>
      </c>
      <c r="I25" s="14">
        <v>39691</v>
      </c>
      <c r="J25" s="14">
        <v>40663</v>
      </c>
      <c r="K25" s="38" t="s">
        <v>21</v>
      </c>
    </row>
    <row r="26" spans="1:11" ht="78.75">
      <c r="A26" s="37">
        <v>15</v>
      </c>
      <c r="B26" s="10" t="s">
        <v>37</v>
      </c>
      <c r="C26" s="11">
        <v>2581.20723</v>
      </c>
      <c r="D26" s="12">
        <v>2581.2072300000004</v>
      </c>
      <c r="E26" s="12">
        <v>0</v>
      </c>
      <c r="F26" s="13">
        <v>0</v>
      </c>
      <c r="G26" s="12">
        <v>0</v>
      </c>
      <c r="H26" s="12">
        <v>0</v>
      </c>
      <c r="I26" s="14">
        <v>39721</v>
      </c>
      <c r="J26" s="14" t="s">
        <v>38</v>
      </c>
      <c r="K26" s="38" t="s">
        <v>17</v>
      </c>
    </row>
    <row r="27" spans="1:11" ht="52.5">
      <c r="A27" s="37">
        <v>16</v>
      </c>
      <c r="B27" s="10" t="s">
        <v>39</v>
      </c>
      <c r="C27" s="11">
        <v>2164.0890099999997</v>
      </c>
      <c r="D27" s="12">
        <v>2161.7610400000003</v>
      </c>
      <c r="E27" s="12">
        <v>-2.327969999999368</v>
      </c>
      <c r="F27" s="13">
        <v>0</v>
      </c>
      <c r="G27" s="12">
        <v>0</v>
      </c>
      <c r="H27" s="12">
        <v>0</v>
      </c>
      <c r="I27" s="14">
        <v>38533</v>
      </c>
      <c r="J27" s="14">
        <v>41425</v>
      </c>
      <c r="K27" s="38" t="s">
        <v>23</v>
      </c>
    </row>
    <row r="28" spans="1:11" ht="127.5">
      <c r="A28" s="37">
        <v>17</v>
      </c>
      <c r="B28" s="10" t="s">
        <v>40</v>
      </c>
      <c r="C28" s="11">
        <v>1698.5826000000002</v>
      </c>
      <c r="D28" s="12">
        <v>1698.5826</v>
      </c>
      <c r="E28" s="12">
        <v>0</v>
      </c>
      <c r="F28" s="13">
        <v>16.80423</v>
      </c>
      <c r="G28" s="12">
        <v>29.721</v>
      </c>
      <c r="H28" s="12">
        <v>12.91677</v>
      </c>
      <c r="I28" s="14" t="s">
        <v>41</v>
      </c>
      <c r="J28" s="14">
        <v>41364</v>
      </c>
      <c r="K28" s="38" t="s">
        <v>19</v>
      </c>
    </row>
    <row r="29" spans="1:11" ht="105">
      <c r="A29" s="39">
        <v>18</v>
      </c>
      <c r="B29" s="18" t="s">
        <v>42</v>
      </c>
      <c r="C29" s="17">
        <v>310.442</v>
      </c>
      <c r="D29" s="12">
        <v>310.44288</v>
      </c>
      <c r="E29" s="12">
        <v>0.0008799999999951069</v>
      </c>
      <c r="F29" s="19">
        <v>1508.285</v>
      </c>
      <c r="G29" s="12">
        <v>1381.4539100000002</v>
      </c>
      <c r="H29" s="12">
        <v>-126.8310899999999</v>
      </c>
      <c r="I29" s="14">
        <v>40543</v>
      </c>
      <c r="J29" s="14">
        <v>40968</v>
      </c>
      <c r="K29" s="38" t="s">
        <v>43</v>
      </c>
    </row>
    <row r="30" spans="1:11" ht="78.75">
      <c r="A30" s="39">
        <v>19</v>
      </c>
      <c r="B30" s="18" t="s">
        <v>44</v>
      </c>
      <c r="C30" s="17">
        <v>0</v>
      </c>
      <c r="D30" s="12">
        <v>0</v>
      </c>
      <c r="E30" s="12">
        <v>0</v>
      </c>
      <c r="F30" s="19">
        <v>544.91</v>
      </c>
      <c r="G30" s="12">
        <v>1582.63375</v>
      </c>
      <c r="H30" s="12">
        <v>1037.72375</v>
      </c>
      <c r="I30" s="14">
        <v>40543</v>
      </c>
      <c r="J30" s="14">
        <v>41243</v>
      </c>
      <c r="K30" s="38" t="s">
        <v>23</v>
      </c>
    </row>
    <row r="31" spans="1:11" ht="69.75" customHeight="1" thickBot="1">
      <c r="A31" s="39">
        <v>20</v>
      </c>
      <c r="B31" s="18" t="s">
        <v>45</v>
      </c>
      <c r="C31" s="17">
        <v>300.71716</v>
      </c>
      <c r="D31" s="12">
        <v>300.71716</v>
      </c>
      <c r="E31" s="12">
        <v>0</v>
      </c>
      <c r="F31" s="19">
        <v>801.95331</v>
      </c>
      <c r="G31" s="12">
        <v>1115.15735</v>
      </c>
      <c r="H31" s="12">
        <v>313.20403999999996</v>
      </c>
      <c r="I31" s="14">
        <v>40543</v>
      </c>
      <c r="J31" s="14">
        <v>40816</v>
      </c>
      <c r="K31" s="38" t="s">
        <v>23</v>
      </c>
    </row>
    <row r="32" spans="1:11" s="28" customFormat="1" ht="36.75" customHeight="1" thickBot="1">
      <c r="A32" s="20"/>
      <c r="B32" s="21" t="s">
        <v>46</v>
      </c>
      <c r="C32" s="22">
        <f>SUM(C12:C31)</f>
        <v>136120.83738000004</v>
      </c>
      <c r="D32" s="23">
        <f>SUM(D12:D31)</f>
        <v>136122.50770000005</v>
      </c>
      <c r="E32" s="23">
        <f>SUM(E12:E31)</f>
        <v>1.6703200000001175</v>
      </c>
      <c r="F32" s="24">
        <f>SUM(F12:F31)</f>
        <v>49389.810600000004</v>
      </c>
      <c r="G32" s="23">
        <f>SUM(G12:G31)+0.1</f>
        <v>57546.361639999996</v>
      </c>
      <c r="H32" s="23">
        <f>SUM(H12:H31)-0.1</f>
        <v>8156.251039999997</v>
      </c>
      <c r="I32" s="25"/>
      <c r="J32" s="26"/>
      <c r="K32" s="27"/>
    </row>
    <row r="33" spans="1:11" s="2" customFormat="1" ht="29.25" customHeight="1">
      <c r="A33" s="3"/>
      <c r="B33" s="29"/>
      <c r="C33" s="30"/>
      <c r="D33" s="31"/>
      <c r="E33" s="31"/>
      <c r="F33" s="31"/>
      <c r="G33" s="31"/>
      <c r="H33" s="31"/>
      <c r="I33" s="31"/>
      <c r="J33" s="31"/>
      <c r="K33" s="31"/>
    </row>
    <row r="34" spans="1:11" s="4" customFormat="1" ht="23.25">
      <c r="A34" s="40" t="s">
        <v>47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4" customFormat="1" ht="23.25">
      <c r="A35" s="41" t="s">
        <v>48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4:11" ht="15">
      <c r="D36" s="32"/>
      <c r="E36" s="32"/>
      <c r="F36" s="32"/>
      <c r="G36" s="32"/>
      <c r="H36" s="33"/>
      <c r="I36" s="33"/>
      <c r="J36" s="33"/>
      <c r="K36" s="33"/>
    </row>
    <row r="38" spans="3:11" ht="18">
      <c r="C38" s="34"/>
      <c r="D38" s="34"/>
      <c r="E38" s="34"/>
      <c r="F38" s="34"/>
      <c r="G38" s="34"/>
      <c r="H38" s="34"/>
      <c r="I38" s="34"/>
      <c r="J38" s="34"/>
      <c r="K38" s="34"/>
    </row>
    <row r="43" ht="12.75">
      <c r="B43" s="1">
        <v>1000</v>
      </c>
    </row>
  </sheetData>
  <sheetProtection/>
  <autoFilter ref="A11:K32"/>
  <mergeCells count="19">
    <mergeCell ref="A4:K4"/>
    <mergeCell ref="A5:K5"/>
    <mergeCell ref="A6:K6"/>
    <mergeCell ref="A7:K7"/>
    <mergeCell ref="A8:K8"/>
    <mergeCell ref="A9:K9"/>
    <mergeCell ref="F10:F11"/>
    <mergeCell ref="G10:G11"/>
    <mergeCell ref="A10:A11"/>
    <mergeCell ref="B10:B11"/>
    <mergeCell ref="C10:C11"/>
    <mergeCell ref="D10:D11"/>
    <mergeCell ref="A34:K34"/>
    <mergeCell ref="A35:K35"/>
    <mergeCell ref="H10:H11"/>
    <mergeCell ref="I10:I11"/>
    <mergeCell ref="J10:J11"/>
    <mergeCell ref="K10:K11"/>
    <mergeCell ref="E10:E11"/>
  </mergeCells>
  <printOptions horizontalCentered="1"/>
  <pageMargins left="0.2755905511811024" right="0.15748031496062992" top="0.31496062992125984" bottom="0.2362204724409449" header="0.2755905511811024" footer="0.2362204724409449"/>
  <pageSetup fitToHeight="1" fitToWidth="1" horizontalDpi="600" verticalDpi="600" orientation="portrait" paperSize="9" scale="37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 ПФУ</dc:creator>
  <cp:keywords/>
  <dc:description/>
  <cp:lastModifiedBy>ГУ ПФУ</cp:lastModifiedBy>
  <cp:lastPrinted>2013-07-10T13:09:27Z</cp:lastPrinted>
  <dcterms:created xsi:type="dcterms:W3CDTF">2013-07-10T13:06:23Z</dcterms:created>
  <dcterms:modified xsi:type="dcterms:W3CDTF">2013-07-12T06:19:01Z</dcterms:modified>
  <cp:category/>
  <cp:version/>
  <cp:contentType/>
  <cp:contentStatus/>
</cp:coreProperties>
</file>