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<sst xmlns="http://schemas.openxmlformats.org/spreadsheetml/2006/main" count="81" uniqueCount="79">
  <si>
    <t>Інформація  щодо стану розрахунків споживачів області                                                                                  за електричну енергію та природний газ за 8 місяців 2011 р.</t>
  </si>
  <si>
    <t>Електрична енергія 
(по всіх категоріях споживачів)</t>
  </si>
  <si>
    <t>Природний газ
(населення та бюджетні установи)</t>
  </si>
  <si>
    <t>Район (місто)</t>
  </si>
  <si>
    <t>% сплати</t>
  </si>
  <si>
    <t>Темп зростання, зменшення заборгованості,%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</si>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</sst>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2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Continuous" vertical="justify" wrapText="1"/>
    </xf>
    <xf numFmtId="0" fontId="20" fillId="33" borderId="14" xfId="0" applyFont="1" applyFill="1" applyBorder="1" applyAlignment="1">
      <alignment horizontal="centerContinuous" vertical="center" wrapText="1"/>
    </xf>
    <xf numFmtId="0" fontId="21" fillId="0" borderId="15" xfId="0" applyFont="1" applyBorder="1" applyAlignment="1">
      <alignment/>
    </xf>
    <xf numFmtId="164" fontId="21" fillId="0" borderId="16" xfId="55" applyNumberFormat="1" applyFont="1" applyFill="1" applyBorder="1" applyAlignment="1">
      <alignment horizontal="right"/>
    </xf>
    <xf numFmtId="9" fontId="21" fillId="0" borderId="16" xfId="0" applyNumberFormat="1" applyFont="1" applyFill="1" applyBorder="1" applyAlignment="1">
      <alignment/>
    </xf>
    <xf numFmtId="164" fontId="21" fillId="0" borderId="16" xfId="55" applyNumberFormat="1" applyFont="1" applyFill="1" applyBorder="1" applyAlignment="1">
      <alignment/>
    </xf>
    <xf numFmtId="9" fontId="21" fillId="0" borderId="16" xfId="55" applyFont="1" applyFill="1" applyBorder="1" applyAlignment="1">
      <alignment/>
    </xf>
    <xf numFmtId="0" fontId="21" fillId="0" borderId="17" xfId="0" applyFont="1" applyBorder="1" applyAlignment="1">
      <alignment/>
    </xf>
    <xf numFmtId="164" fontId="21" fillId="0" borderId="18" xfId="55" applyNumberFormat="1" applyFont="1" applyFill="1" applyBorder="1" applyAlignment="1">
      <alignment horizontal="right"/>
    </xf>
    <xf numFmtId="9" fontId="21" fillId="0" borderId="19" xfId="0" applyNumberFormat="1" applyFont="1" applyFill="1" applyBorder="1" applyAlignment="1">
      <alignment/>
    </xf>
    <xf numFmtId="164" fontId="21" fillId="0" borderId="19" xfId="55" applyNumberFormat="1" applyFont="1" applyFill="1" applyBorder="1" applyAlignment="1">
      <alignment/>
    </xf>
    <xf numFmtId="9" fontId="21" fillId="0" borderId="19" xfId="55" applyFont="1" applyFill="1" applyBorder="1" applyAlignment="1">
      <alignment/>
    </xf>
    <xf numFmtId="0" fontId="22" fillId="0" borderId="11" xfId="0" applyFont="1" applyBorder="1" applyAlignment="1">
      <alignment/>
    </xf>
    <xf numFmtId="164" fontId="22" fillId="0" borderId="12" xfId="55" applyNumberFormat="1" applyFont="1" applyFill="1" applyBorder="1" applyAlignment="1">
      <alignment horizontal="right"/>
    </xf>
    <xf numFmtId="9" fontId="22" fillId="0" borderId="12" xfId="0" applyNumberFormat="1" applyFont="1" applyFill="1" applyBorder="1" applyAlignment="1">
      <alignment/>
    </xf>
    <xf numFmtId="164" fontId="22" fillId="0" borderId="12" xfId="55" applyNumberFormat="1" applyFont="1" applyFill="1" applyBorder="1" applyAlignment="1">
      <alignment/>
    </xf>
    <xf numFmtId="9" fontId="22" fillId="0" borderId="12" xfId="55" applyFont="1" applyFill="1" applyBorder="1" applyAlignment="1">
      <alignment/>
    </xf>
    <xf numFmtId="0" fontId="22" fillId="33" borderId="20" xfId="0" applyFont="1" applyFill="1" applyBorder="1" applyAlignment="1">
      <alignment/>
    </xf>
    <xf numFmtId="164" fontId="22" fillId="0" borderId="10" xfId="55" applyNumberFormat="1" applyFont="1" applyFill="1" applyBorder="1" applyAlignment="1">
      <alignment horizontal="right"/>
    </xf>
    <xf numFmtId="9" fontId="22" fillId="0" borderId="10" xfId="0" applyNumberFormat="1" applyFont="1" applyFill="1" applyBorder="1" applyAlignment="1">
      <alignment/>
    </xf>
    <xf numFmtId="164" fontId="22" fillId="0" borderId="10" xfId="55" applyNumberFormat="1" applyFont="1" applyFill="1" applyBorder="1" applyAlignment="1">
      <alignment/>
    </xf>
    <xf numFmtId="9" fontId="22" fillId="0" borderId="10" xfId="55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13" xfId="0" applyFont="1" applyBorder="1" applyAlignment="1">
      <alignment/>
    </xf>
    <xf numFmtId="164" fontId="21" fillId="0" borderId="21" xfId="55" applyNumberFormat="1" applyFont="1" applyFill="1" applyBorder="1" applyAlignment="1">
      <alignment horizontal="right"/>
    </xf>
    <xf numFmtId="9" fontId="21" fillId="0" borderId="21" xfId="0" applyNumberFormat="1" applyFont="1" applyFill="1" applyBorder="1" applyAlignment="1">
      <alignment/>
    </xf>
    <xf numFmtId="164" fontId="21" fillId="0" borderId="21" xfId="55" applyNumberFormat="1" applyFont="1" applyFill="1" applyBorder="1" applyAlignment="1">
      <alignment/>
    </xf>
    <xf numFmtId="9" fontId="21" fillId="0" borderId="21" xfId="55" applyFont="1" applyFill="1" applyBorder="1" applyAlignment="1">
      <alignment/>
    </xf>
    <xf numFmtId="0" fontId="21" fillId="0" borderId="17" xfId="0" applyFont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0" fillId="34" borderId="0" xfId="0" applyFill="1" applyAlignment="1">
      <alignment/>
    </xf>
    <xf numFmtId="164" fontId="22" fillId="0" borderId="14" xfId="55" applyNumberFormat="1" applyFont="1" applyFill="1" applyBorder="1" applyAlignment="1">
      <alignment horizontal="right"/>
    </xf>
    <xf numFmtId="9" fontId="22" fillId="0" borderId="14" xfId="0" applyNumberFormat="1" applyFont="1" applyFill="1" applyBorder="1" applyAlignment="1">
      <alignment/>
    </xf>
    <xf numFmtId="164" fontId="22" fillId="0" borderId="14" xfId="55" applyNumberFormat="1" applyFont="1" applyFill="1" applyBorder="1" applyAlignment="1">
      <alignment/>
    </xf>
    <xf numFmtId="9" fontId="22" fillId="0" borderId="14" xfId="55" applyFont="1" applyFill="1" applyBorder="1" applyAlignment="1">
      <alignment/>
    </xf>
    <xf numFmtId="3" fontId="21" fillId="0" borderId="18" xfId="0" applyNumberFormat="1" applyFont="1" applyFill="1" applyBorder="1" applyAlignment="1">
      <alignment horizontal="right" vertical="center"/>
    </xf>
    <xf numFmtId="164" fontId="21" fillId="0" borderId="19" xfId="55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1" fillId="0" borderId="18" xfId="0" applyFont="1" applyBorder="1" applyAlignment="1">
      <alignment/>
    </xf>
    <xf numFmtId="0" fontId="24" fillId="0" borderId="22" xfId="0" applyFont="1" applyBorder="1" applyAlignment="1">
      <alignment horizontal="left" vertical="center"/>
    </xf>
    <xf numFmtId="9" fontId="25" fillId="0" borderId="12" xfId="55" applyFont="1" applyBorder="1" applyAlignment="1">
      <alignment/>
    </xf>
    <xf numFmtId="0" fontId="24" fillId="0" borderId="23" xfId="0" applyFont="1" applyBorder="1" applyAlignment="1">
      <alignment horizontal="left" vertical="center"/>
    </xf>
    <xf numFmtId="9" fontId="25" fillId="0" borderId="10" xfId="55" applyFont="1" applyBorder="1" applyAlignment="1">
      <alignment/>
    </xf>
    <xf numFmtId="0" fontId="24" fillId="0" borderId="24" xfId="0" applyFont="1" applyBorder="1" applyAlignment="1">
      <alignment horizontal="left" vertical="center"/>
    </xf>
    <xf numFmtId="1" fontId="24" fillId="0" borderId="20" xfId="0" applyNumberFormat="1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1\&#1092;&#1086;&#1088;&#1084;&#1080;%201-4\08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1"/>
      <sheetName val="Форма ГУЕ прокурат"/>
      <sheetName val="Рейтинг"/>
    </sheetNames>
    <sheetDataSet>
      <sheetData sheetId="1">
        <row r="7">
          <cell r="F7">
            <v>408423</v>
          </cell>
          <cell r="J7">
            <v>0.9592621151626394</v>
          </cell>
          <cell r="O7">
            <v>168960.42066073604</v>
          </cell>
          <cell r="R7">
            <v>1.0440702584442503</v>
          </cell>
        </row>
        <row r="8">
          <cell r="F8">
            <v>145492</v>
          </cell>
          <cell r="J8">
            <v>1.0016530724577433</v>
          </cell>
          <cell r="O8">
            <v>116341.83057999998</v>
          </cell>
          <cell r="R8">
            <v>1.0382472499459197</v>
          </cell>
        </row>
        <row r="9">
          <cell r="F9">
            <v>22238</v>
          </cell>
          <cell r="J9">
            <v>0.9941081485040169</v>
          </cell>
          <cell r="O9">
            <v>10609.750959999998</v>
          </cell>
          <cell r="R9">
            <v>1.1154983048984999</v>
          </cell>
        </row>
        <row r="10">
          <cell r="F10">
            <v>7258</v>
          </cell>
          <cell r="J10">
            <v>0.9986869350032826</v>
          </cell>
          <cell r="O10">
            <v>20819.474419999995</v>
          </cell>
          <cell r="R10">
            <v>0.9663577415646741</v>
          </cell>
        </row>
        <row r="11">
          <cell r="F11">
            <v>21071</v>
          </cell>
          <cell r="J11">
            <v>1.000017865277939</v>
          </cell>
          <cell r="O11">
            <v>16753.55821999999</v>
          </cell>
          <cell r="R11">
            <v>1.0667583644703604</v>
          </cell>
        </row>
        <row r="12">
          <cell r="F12">
            <v>19342</v>
          </cell>
          <cell r="J12">
            <v>1.033450981481996</v>
          </cell>
          <cell r="O12">
            <v>7837.218390000002</v>
          </cell>
          <cell r="R12">
            <v>1.0649230153786264</v>
          </cell>
        </row>
        <row r="13">
          <cell r="F13">
            <v>10972</v>
          </cell>
          <cell r="J13">
            <v>0.997646370490539</v>
          </cell>
          <cell r="O13">
            <v>14299.728809999993</v>
          </cell>
          <cell r="R13">
            <v>1.0497451875651784</v>
          </cell>
        </row>
        <row r="14">
          <cell r="F14">
            <v>25925</v>
          </cell>
          <cell r="J14">
            <v>0.9922425240792725</v>
          </cell>
          <cell r="O14">
            <v>13164.432120000001</v>
          </cell>
          <cell r="R14">
            <v>1.0477539360608255</v>
          </cell>
        </row>
        <row r="15">
          <cell r="F15">
            <v>13171</v>
          </cell>
          <cell r="J15">
            <v>1.010431575934127</v>
          </cell>
          <cell r="O15">
            <v>9403.05187</v>
          </cell>
          <cell r="R15">
            <v>1.0130375411544956</v>
          </cell>
        </row>
        <row r="16">
          <cell r="F16">
            <v>18344</v>
          </cell>
          <cell r="J16">
            <v>0.992267178544836</v>
          </cell>
          <cell r="O16">
            <v>10047.424070000001</v>
          </cell>
          <cell r="R16">
            <v>0.9965189220476149</v>
          </cell>
        </row>
        <row r="17">
          <cell r="F17">
            <v>7171</v>
          </cell>
          <cell r="J17">
            <v>1.003017001545595</v>
          </cell>
          <cell r="O17">
            <v>13407.191720000003</v>
          </cell>
          <cell r="R17">
            <v>1.0144011084691742</v>
          </cell>
        </row>
        <row r="18">
          <cell r="J18" t="e">
            <v>#DIV/0!</v>
          </cell>
          <cell r="R18" t="str">
            <v>х</v>
          </cell>
        </row>
        <row r="19">
          <cell r="F19">
            <v>78662</v>
          </cell>
          <cell r="J19">
            <v>0.9968052175319662</v>
          </cell>
          <cell r="O19">
            <v>42409.16639657605</v>
          </cell>
          <cell r="R19">
            <v>1.0517364520559167</v>
          </cell>
        </row>
        <row r="20">
          <cell r="F20">
            <v>1210</v>
          </cell>
          <cell r="J20">
            <v>0.9989107124621303</v>
          </cell>
          <cell r="O20">
            <v>2551.8460447960497</v>
          </cell>
          <cell r="R20">
            <v>1.0597338216465606</v>
          </cell>
        </row>
        <row r="21">
          <cell r="F21">
            <v>1428</v>
          </cell>
          <cell r="J21">
            <v>1.0028290448605686</v>
          </cell>
          <cell r="O21">
            <v>571.1653792100002</v>
          </cell>
          <cell r="R21">
            <v>1.0549272524578164</v>
          </cell>
        </row>
        <row r="22">
          <cell r="F22">
            <v>486</v>
          </cell>
          <cell r="J22">
            <v>0.9948352626892253</v>
          </cell>
          <cell r="O22">
            <v>155.63062082000062</v>
          </cell>
          <cell r="R22">
            <v>1.0879820242192797</v>
          </cell>
        </row>
        <row r="23">
          <cell r="F23">
            <v>3197</v>
          </cell>
          <cell r="J23">
            <v>0.9914058795637744</v>
          </cell>
          <cell r="O23">
            <v>1157.7324224300007</v>
          </cell>
          <cell r="R23">
            <v>1.0600019625380768</v>
          </cell>
        </row>
        <row r="24">
          <cell r="F24">
            <v>1158</v>
          </cell>
          <cell r="J24">
            <v>0.9796008869179601</v>
          </cell>
          <cell r="O24">
            <v>832.6444900900002</v>
          </cell>
          <cell r="R24">
            <v>1.048978677915939</v>
          </cell>
        </row>
        <row r="25">
          <cell r="F25">
            <v>1701</v>
          </cell>
          <cell r="J25">
            <v>0.9910759387102206</v>
          </cell>
          <cell r="O25">
            <v>949.3555813899978</v>
          </cell>
          <cell r="R25">
            <v>1.0953896549422848</v>
          </cell>
        </row>
        <row r="26">
          <cell r="F26">
            <v>1410</v>
          </cell>
          <cell r="J26">
            <v>1.0060716454159078</v>
          </cell>
          <cell r="O26">
            <v>532.5923677899996</v>
          </cell>
          <cell r="R26">
            <v>1.0202000724183724</v>
          </cell>
        </row>
        <row r="27">
          <cell r="F27">
            <v>5856</v>
          </cell>
          <cell r="J27">
            <v>0.9888761595033075</v>
          </cell>
          <cell r="O27">
            <v>990.2836591699975</v>
          </cell>
          <cell r="R27">
            <v>1.0864270140061705</v>
          </cell>
        </row>
        <row r="28">
          <cell r="F28">
            <v>348</v>
          </cell>
          <cell r="J28">
            <v>0.9924851450541768</v>
          </cell>
          <cell r="O28">
            <v>2156.0162133400004</v>
          </cell>
          <cell r="R28">
            <v>0.9342060543845931</v>
          </cell>
        </row>
        <row r="29">
          <cell r="F29">
            <v>6326</v>
          </cell>
          <cell r="J29">
            <v>1.0163874967027169</v>
          </cell>
          <cell r="O29">
            <v>10175.35684564</v>
          </cell>
          <cell r="R29">
            <v>1.0041225675553056</v>
          </cell>
        </row>
        <row r="30">
          <cell r="F30">
            <v>1530</v>
          </cell>
          <cell r="J30">
            <v>1.0036130068245686</v>
          </cell>
          <cell r="O30">
            <v>247.66793693999935</v>
          </cell>
          <cell r="R30">
            <v>1.0065377495270205</v>
          </cell>
        </row>
        <row r="31">
          <cell r="F31">
            <v>4714</v>
          </cell>
          <cell r="J31">
            <v>0.9940832380824313</v>
          </cell>
          <cell r="O31">
            <v>3420.280987009997</v>
          </cell>
          <cell r="R31">
            <v>1.005058709759968</v>
          </cell>
        </row>
        <row r="32">
          <cell r="F32">
            <v>5580</v>
          </cell>
          <cell r="J32">
            <v>0.9993178717598908</v>
          </cell>
          <cell r="O32">
            <v>640.4486818300002</v>
          </cell>
          <cell r="R32">
            <v>1.0984669474219404</v>
          </cell>
        </row>
        <row r="33">
          <cell r="F33">
            <v>850</v>
          </cell>
          <cell r="J33">
            <v>1.0192853091321612</v>
          </cell>
          <cell r="O33">
            <v>713.4489389199999</v>
          </cell>
          <cell r="R33">
            <v>1.0480505265921485</v>
          </cell>
        </row>
        <row r="34">
          <cell r="F34">
            <v>1039</v>
          </cell>
          <cell r="J34">
            <v>0.995286012147584</v>
          </cell>
          <cell r="R34">
            <v>1.0561310918419182</v>
          </cell>
        </row>
        <row r="35">
          <cell r="F35">
            <v>579</v>
          </cell>
          <cell r="J35">
            <v>0.9941305942773294</v>
          </cell>
          <cell r="O35">
            <v>216.39116508999996</v>
          </cell>
          <cell r="R35">
            <v>1.049845432331234</v>
          </cell>
        </row>
        <row r="36">
          <cell r="F36">
            <v>897</v>
          </cell>
          <cell r="J36">
            <v>0.9959071855299204</v>
          </cell>
          <cell r="O36">
            <v>1220.9670675700008</v>
          </cell>
          <cell r="R36">
            <v>1.0381072952561383</v>
          </cell>
        </row>
        <row r="37">
          <cell r="F37">
            <v>2824</v>
          </cell>
          <cell r="J37">
            <v>0.9928404148544664</v>
          </cell>
          <cell r="O37">
            <v>1326.0115380399993</v>
          </cell>
          <cell r="R37">
            <v>1.018972434654187</v>
          </cell>
        </row>
        <row r="38">
          <cell r="F38">
            <v>746</v>
          </cell>
          <cell r="J38">
            <v>0.9997493420228099</v>
          </cell>
          <cell r="O38">
            <v>883.0561507499992</v>
          </cell>
          <cell r="R38">
            <v>1.0168708972634513</v>
          </cell>
        </row>
        <row r="39">
          <cell r="F39">
            <v>1207</v>
          </cell>
          <cell r="J39">
            <v>1.0118313494908935</v>
          </cell>
          <cell r="O39">
            <v>753.5927456399994</v>
          </cell>
          <cell r="R39">
            <v>1.0519972451457846</v>
          </cell>
        </row>
        <row r="40">
          <cell r="F40">
            <v>3367</v>
          </cell>
          <cell r="J40">
            <v>0.9912014563106796</v>
          </cell>
          <cell r="O40">
            <v>1397.8037103200002</v>
          </cell>
          <cell r="R40">
            <v>1.0938751072708786</v>
          </cell>
        </row>
        <row r="41">
          <cell r="F41">
            <v>796</v>
          </cell>
          <cell r="J41">
            <v>0.996389348578306</v>
          </cell>
          <cell r="O41">
            <v>265.7357273100001</v>
          </cell>
          <cell r="R41">
            <v>1.0583246270813509</v>
          </cell>
        </row>
        <row r="42">
          <cell r="F42">
            <v>947</v>
          </cell>
          <cell r="J42">
            <v>0.9923562010319129</v>
          </cell>
          <cell r="O42">
            <v>201.97894814</v>
          </cell>
          <cell r="R42">
            <v>1.089706944112143</v>
          </cell>
        </row>
        <row r="43">
          <cell r="F43">
            <v>3220</v>
          </cell>
          <cell r="J43">
            <v>0.999227202472952</v>
          </cell>
          <cell r="O43">
            <v>322.94553796</v>
          </cell>
          <cell r="R43">
            <v>1.0686107399267055</v>
          </cell>
        </row>
        <row r="44">
          <cell r="F44">
            <v>23730</v>
          </cell>
          <cell r="J44">
            <v>0.9869593709043251</v>
          </cell>
          <cell r="O44">
            <v>8330.437830060011</v>
          </cell>
          <cell r="R44">
            <v>1.0841732087981222</v>
          </cell>
        </row>
        <row r="45">
          <cell r="F45">
            <v>1996</v>
          </cell>
          <cell r="J45">
            <v>0.993060567368012</v>
          </cell>
          <cell r="O45">
            <v>1795.5257761100015</v>
          </cell>
          <cell r="R45">
            <v>1.1039364357424892</v>
          </cell>
        </row>
        <row r="46">
          <cell r="F46">
            <v>1520</v>
          </cell>
          <cell r="J46">
            <v>0.9987059526179574</v>
          </cell>
          <cell r="O46">
            <v>870.4405007800007</v>
          </cell>
          <cell r="R46">
            <v>1.0336461700966426</v>
          </cell>
        </row>
        <row r="47">
          <cell r="F47">
            <v>48992</v>
          </cell>
          <cell r="J47">
            <v>1.0093492830110664</v>
          </cell>
          <cell r="O47">
            <v>10209.423684160001</v>
          </cell>
          <cell r="R47">
            <v>1.0165988963804973</v>
          </cell>
        </row>
        <row r="48">
          <cell r="F48">
            <v>3164</v>
          </cell>
          <cell r="J48">
            <v>1.0043229813664596</v>
          </cell>
          <cell r="O48">
            <v>2441.385672649999</v>
          </cell>
          <cell r="R48">
            <v>1.0376487642010064</v>
          </cell>
        </row>
        <row r="49">
          <cell r="F49">
            <v>11518</v>
          </cell>
          <cell r="J49">
            <v>0.9836516424751719</v>
          </cell>
          <cell r="O49">
            <v>3435.8406452399995</v>
          </cell>
          <cell r="R49">
            <v>0.9230045097564228</v>
          </cell>
        </row>
        <row r="50">
          <cell r="F50">
            <v>4196</v>
          </cell>
          <cell r="J50">
            <v>1.020191005505039</v>
          </cell>
          <cell r="O50">
            <v>952.4323680199999</v>
          </cell>
          <cell r="R50">
            <v>1.0763614855818586</v>
          </cell>
        </row>
        <row r="51">
          <cell r="F51">
            <v>3202</v>
          </cell>
          <cell r="J51">
            <v>0.9921683117846054</v>
          </cell>
          <cell r="O51">
            <v>1556.0998315400007</v>
          </cell>
          <cell r="R51">
            <v>1.0216330578743265</v>
          </cell>
        </row>
        <row r="52">
          <cell r="F52">
            <v>23525</v>
          </cell>
          <cell r="J52">
            <v>1.0555753685211602</v>
          </cell>
          <cell r="O52">
            <v>527.8161833000006</v>
          </cell>
          <cell r="R52">
            <v>1.0339836506937115</v>
          </cell>
        </row>
        <row r="53">
          <cell r="F53">
            <v>3387</v>
          </cell>
          <cell r="J53">
            <v>1.0062257407478574</v>
          </cell>
          <cell r="O53">
            <v>1295.8489834100014</v>
          </cell>
          <cell r="R53">
            <v>1.0444350022977447</v>
          </cell>
        </row>
        <row r="54">
          <cell r="J54">
            <v>0.6802768619402171</v>
          </cell>
        </row>
      </sheetData>
      <sheetData sheetId="2">
        <row r="7">
          <cell r="J7">
            <v>322308</v>
          </cell>
          <cell r="K7">
            <v>201262.05939151198</v>
          </cell>
        </row>
        <row r="8">
          <cell r="J8">
            <v>147345</v>
          </cell>
          <cell r="K8">
            <v>124177.17788999996</v>
          </cell>
        </row>
        <row r="9">
          <cell r="J9">
            <v>21355</v>
          </cell>
          <cell r="K9">
            <v>13116.891730000003</v>
          </cell>
        </row>
        <row r="10">
          <cell r="J10">
            <v>7128</v>
          </cell>
          <cell r="K10">
            <v>19962.47651999999</v>
          </cell>
        </row>
        <row r="11">
          <cell r="J11">
            <v>21075</v>
          </cell>
          <cell r="K11">
            <v>19348.698499999984</v>
          </cell>
        </row>
        <row r="12">
          <cell r="J12">
            <v>22953</v>
          </cell>
          <cell r="K12">
            <v>8663.12792</v>
          </cell>
        </row>
        <row r="13">
          <cell r="J13">
            <v>10795</v>
          </cell>
          <cell r="K13">
            <v>15479.312030000001</v>
          </cell>
        </row>
        <row r="14">
          <cell r="J14">
            <v>25002</v>
          </cell>
          <cell r="K14">
            <v>14261.573159999993</v>
          </cell>
        </row>
        <row r="15">
          <cell r="J15">
            <v>14410</v>
          </cell>
          <cell r="K15">
            <v>9605.357520000001</v>
          </cell>
        </row>
        <row r="16">
          <cell r="J16">
            <v>17212</v>
          </cell>
          <cell r="K16">
            <v>9995.944179999995</v>
          </cell>
        </row>
        <row r="17">
          <cell r="J17">
            <v>7415</v>
          </cell>
          <cell r="K17">
            <v>13743.796329999994</v>
          </cell>
        </row>
        <row r="18">
          <cell r="J18">
            <v>76924</v>
          </cell>
          <cell r="K18">
            <v>65514.61107744201</v>
          </cell>
        </row>
        <row r="19">
          <cell r="J19">
            <v>76924</v>
          </cell>
          <cell r="K19">
            <v>65514.61107744201</v>
          </cell>
        </row>
        <row r="20">
          <cell r="J20">
            <v>1146</v>
          </cell>
          <cell r="K20">
            <v>4593.8357507619985</v>
          </cell>
        </row>
        <row r="21">
          <cell r="J21">
            <v>1449</v>
          </cell>
          <cell r="K21">
            <v>965.5243379500006</v>
          </cell>
        </row>
        <row r="22">
          <cell r="J22">
            <v>457</v>
          </cell>
          <cell r="K22">
            <v>546.3059246100013</v>
          </cell>
        </row>
        <row r="23">
          <cell r="J23">
            <v>3052</v>
          </cell>
          <cell r="K23">
            <v>2074.904595329999</v>
          </cell>
        </row>
        <row r="24">
          <cell r="J24">
            <v>1020</v>
          </cell>
          <cell r="K24">
            <v>1165.332097770001</v>
          </cell>
        </row>
        <row r="25">
          <cell r="J25">
            <v>1542</v>
          </cell>
          <cell r="K25">
            <v>2326.9874010800004</v>
          </cell>
        </row>
        <row r="26">
          <cell r="J26">
            <v>1470</v>
          </cell>
          <cell r="K26">
            <v>636.6312555400002</v>
          </cell>
        </row>
        <row r="27">
          <cell r="J27">
            <v>5555</v>
          </cell>
          <cell r="K27">
            <v>2171.499958360002</v>
          </cell>
        </row>
        <row r="28">
          <cell r="J28">
            <v>305</v>
          </cell>
          <cell r="K28">
            <v>1410.6778807200014</v>
          </cell>
        </row>
        <row r="29">
          <cell r="J29">
            <v>7320</v>
          </cell>
          <cell r="K29">
            <v>10415.08930915</v>
          </cell>
        </row>
        <row r="30">
          <cell r="J30">
            <v>1548</v>
          </cell>
          <cell r="K30">
            <v>286.2177230600011</v>
          </cell>
        </row>
        <row r="31">
          <cell r="J31">
            <v>4450</v>
          </cell>
          <cell r="K31">
            <v>3585.7244657099927</v>
          </cell>
        </row>
        <row r="32">
          <cell r="J32">
            <v>5571</v>
          </cell>
          <cell r="K32">
            <v>1760.3622551900023</v>
          </cell>
        </row>
        <row r="33">
          <cell r="J33">
            <v>952</v>
          </cell>
          <cell r="K33">
            <v>1055.7329203699996</v>
          </cell>
        </row>
        <row r="34">
          <cell r="J34">
            <v>987</v>
          </cell>
        </row>
        <row r="35">
          <cell r="J35">
            <v>563</v>
          </cell>
          <cell r="K35">
            <v>367.34202766000044</v>
          </cell>
        </row>
        <row r="36">
          <cell r="J36">
            <v>773</v>
          </cell>
          <cell r="K36">
            <v>1938.820229990001</v>
          </cell>
        </row>
        <row r="37">
          <cell r="J37">
            <v>2717</v>
          </cell>
          <cell r="K37">
            <v>1596.0909019600006</v>
          </cell>
        </row>
        <row r="38">
          <cell r="J38">
            <v>742</v>
          </cell>
          <cell r="K38">
            <v>1048.6893627200013</v>
          </cell>
        </row>
        <row r="39">
          <cell r="J39">
            <v>1372</v>
          </cell>
          <cell r="K39">
            <v>1254.0540251300008</v>
          </cell>
        </row>
        <row r="40">
          <cell r="J40">
            <v>3251</v>
          </cell>
          <cell r="K40">
            <v>3104.082083380001</v>
          </cell>
        </row>
        <row r="41">
          <cell r="J41">
            <v>772</v>
          </cell>
          <cell r="K41">
            <v>676.0801486899998</v>
          </cell>
        </row>
        <row r="42">
          <cell r="J42">
            <v>907</v>
          </cell>
          <cell r="K42">
            <v>430.9600426500002</v>
          </cell>
        </row>
        <row r="43">
          <cell r="J43">
            <v>3214</v>
          </cell>
          <cell r="K43">
            <v>822.4580202300008</v>
          </cell>
        </row>
        <row r="44">
          <cell r="J44">
            <v>22536</v>
          </cell>
          <cell r="K44">
            <v>15898.67999291</v>
          </cell>
        </row>
        <row r="45">
          <cell r="J45">
            <v>1746</v>
          </cell>
          <cell r="K45">
            <v>4004.6149396099963</v>
          </cell>
        </row>
        <row r="46">
          <cell r="J46">
            <v>1507</v>
          </cell>
          <cell r="K46">
            <v>1113.263461220001</v>
          </cell>
        </row>
        <row r="47">
          <cell r="J47">
            <v>50620</v>
          </cell>
          <cell r="K47">
            <v>11570.27042407</v>
          </cell>
        </row>
        <row r="48">
          <cell r="J48">
            <v>3251</v>
          </cell>
          <cell r="K48">
            <v>3276.934541499998</v>
          </cell>
        </row>
        <row r="49">
          <cell r="J49">
            <v>10983</v>
          </cell>
          <cell r="K49">
            <v>2056.049871909999</v>
          </cell>
        </row>
        <row r="50">
          <cell r="J50">
            <v>5344</v>
          </cell>
          <cell r="K50">
            <v>1948.3749799000038</v>
          </cell>
        </row>
        <row r="51">
          <cell r="J51">
            <v>3033</v>
          </cell>
          <cell r="K51">
            <v>1858.1938359099993</v>
          </cell>
        </row>
        <row r="52">
          <cell r="J52">
            <v>24460</v>
          </cell>
          <cell r="K52">
            <v>701.5064128400002</v>
          </cell>
        </row>
        <row r="53">
          <cell r="J53">
            <v>3549</v>
          </cell>
          <cell r="K53">
            <v>1729.2107820100007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60" zoomScaleNormal="60" zoomScalePageLayoutView="0" workbookViewId="0" topLeftCell="A1">
      <selection activeCell="E12" sqref="E12"/>
    </sheetView>
  </sheetViews>
  <sheetFormatPr defaultColWidth="9.140625" defaultRowHeight="15"/>
  <cols>
    <col min="1" max="1" width="41.57421875" style="0" customWidth="1"/>
    <col min="2" max="2" width="25.8515625" style="0" customWidth="1"/>
    <col min="3" max="3" width="25.421875" style="0" customWidth="1"/>
    <col min="4" max="4" width="23.00390625" style="0" customWidth="1"/>
    <col min="5" max="5" width="27.140625" style="0" customWidth="1"/>
    <col min="249" max="249" width="41.57421875" style="0" customWidth="1"/>
    <col min="250" max="250" width="25.8515625" style="0" customWidth="1"/>
    <col min="251" max="251" width="25.421875" style="0" customWidth="1"/>
    <col min="252" max="252" width="23.00390625" style="0" customWidth="1"/>
    <col min="253" max="253" width="27.140625" style="0" customWidth="1"/>
    <col min="254" max="254" width="23.28125" style="0" customWidth="1"/>
    <col min="255" max="255" width="20.7109375" style="0" customWidth="1"/>
  </cols>
  <sheetData>
    <row r="1" spans="1:5" ht="15">
      <c r="A1" s="1"/>
      <c r="B1" s="2"/>
      <c r="C1" s="2"/>
      <c r="D1" s="2"/>
      <c r="E1" s="2"/>
    </row>
    <row r="2" spans="1:5" ht="32.25" customHeight="1">
      <c r="A2" s="3" t="s">
        <v>0</v>
      </c>
      <c r="B2" s="3"/>
      <c r="C2" s="3"/>
      <c r="D2" s="3"/>
      <c r="E2" s="3"/>
    </row>
    <row r="3" spans="1:5" ht="27" customHeight="1">
      <c r="A3" s="3"/>
      <c r="B3" s="3"/>
      <c r="C3" s="3"/>
      <c r="D3" s="3"/>
      <c r="E3" s="3"/>
    </row>
    <row r="4" spans="1:5" ht="36" customHeight="1">
      <c r="A4" s="3"/>
      <c r="B4" s="3"/>
      <c r="C4" s="3"/>
      <c r="D4" s="3"/>
      <c r="E4" s="3"/>
    </row>
    <row r="5" spans="1:5" ht="75.75" customHeight="1">
      <c r="A5" s="4"/>
      <c r="B5" s="5" t="s">
        <v>1</v>
      </c>
      <c r="C5" s="5"/>
      <c r="D5" s="5" t="s">
        <v>2</v>
      </c>
      <c r="E5" s="5"/>
    </row>
    <row r="6" spans="1:5" ht="79.5" customHeight="1" thickBot="1">
      <c r="A6" s="6" t="s">
        <v>3</v>
      </c>
      <c r="B6" s="7" t="s">
        <v>4</v>
      </c>
      <c r="C6" s="7" t="s">
        <v>5</v>
      </c>
      <c r="D6" s="7" t="s">
        <v>4</v>
      </c>
      <c r="E6" s="7" t="s">
        <v>5</v>
      </c>
    </row>
    <row r="7" spans="1:5" ht="36" customHeight="1" thickBot="1">
      <c r="A7" s="8" t="s">
        <v>6</v>
      </c>
      <c r="B7" s="9">
        <f>'[1]Форма1'!J7</f>
        <v>0.9592621151626394</v>
      </c>
      <c r="C7" s="10">
        <f>'[1]Форма1'!F7/'[1]Форма ГУЕ прокурат'!J7</f>
        <v>1.2671823224989762</v>
      </c>
      <c r="D7" s="11">
        <f>'[1]Форма1'!R7</f>
        <v>1.0440702584442503</v>
      </c>
      <c r="E7" s="12">
        <f>'[1]Форма1'!O7/'[1]Форма ГУЕ прокурат'!K7</f>
        <v>0.8395045801059798</v>
      </c>
    </row>
    <row r="8" spans="1:5" ht="36" customHeight="1" thickBot="1">
      <c r="A8" s="13" t="s">
        <v>7</v>
      </c>
      <c r="B8" s="14">
        <f>'[1]Форма1'!J8</f>
        <v>1.0016530724577433</v>
      </c>
      <c r="C8" s="15">
        <f>'[1]Форма1'!F8/'[1]Форма ГУЕ прокурат'!J8</f>
        <v>0.9874240727544199</v>
      </c>
      <c r="D8" s="16">
        <f>'[1]Форма1'!R8</f>
        <v>1.0382472499459197</v>
      </c>
      <c r="E8" s="17">
        <f>'[1]Форма1'!O8/'[1]Форма ГУЕ прокурат'!K8</f>
        <v>0.9369018732496822</v>
      </c>
    </row>
    <row r="9" spans="1:5" ht="36" customHeight="1">
      <c r="A9" s="18" t="s">
        <v>8</v>
      </c>
      <c r="B9" s="19">
        <f>'[1]Форма1'!J9</f>
        <v>0.9941081485040169</v>
      </c>
      <c r="C9" s="20">
        <f>'[1]Форма1'!F9/'[1]Форма ГУЕ прокурат'!J9</f>
        <v>1.0413486302973542</v>
      </c>
      <c r="D9" s="21">
        <f>'[1]Форма1'!R9</f>
        <v>1.1154983048984999</v>
      </c>
      <c r="E9" s="22">
        <f>'[1]Форма1'!O9/'[1]Форма ГУЕ прокурат'!K9</f>
        <v>0.8088616707671792</v>
      </c>
    </row>
    <row r="10" spans="1:5" ht="36" customHeight="1">
      <c r="A10" s="23" t="s">
        <v>9</v>
      </c>
      <c r="B10" s="24">
        <f>'[1]Форма1'!J10</f>
        <v>0.9986869350032826</v>
      </c>
      <c r="C10" s="25">
        <f>'[1]Форма1'!F10/'[1]Форма ГУЕ прокурат'!J10</f>
        <v>1.0182379349046016</v>
      </c>
      <c r="D10" s="26">
        <f>'[1]Форма1'!R10</f>
        <v>0.9663577415646741</v>
      </c>
      <c r="E10" s="27">
        <f>'[1]Форма1'!O10/'[1]Форма ГУЕ прокурат'!K10</f>
        <v>1.0429304399752906</v>
      </c>
    </row>
    <row r="11" spans="1:5" ht="36" customHeight="1">
      <c r="A11" s="23" t="s">
        <v>10</v>
      </c>
      <c r="B11" s="24">
        <f>'[1]Форма1'!J11</f>
        <v>1.000017865277939</v>
      </c>
      <c r="C11" s="25">
        <f>'[1]Форма1'!F11/'[1]Форма ГУЕ прокурат'!J11</f>
        <v>0.9998102016607354</v>
      </c>
      <c r="D11" s="26">
        <f>'[1]Форма1'!R11</f>
        <v>1.0667583644703604</v>
      </c>
      <c r="E11" s="27">
        <f>'[1]Форма1'!O11/'[1]Форма ГУЕ прокурат'!K11</f>
        <v>0.8658752018901946</v>
      </c>
    </row>
    <row r="12" spans="1:5" ht="36" customHeight="1">
      <c r="A12" s="28" t="s">
        <v>11</v>
      </c>
      <c r="B12" s="24">
        <f>'[1]Форма1'!J12</f>
        <v>1.033450981481996</v>
      </c>
      <c r="C12" s="25">
        <f>'[1]Форма1'!F12/'[1]Форма ГУЕ прокурат'!J12</f>
        <v>0.8426785169694593</v>
      </c>
      <c r="D12" s="26">
        <f>'[1]Форма1'!R12</f>
        <v>1.0649230153786264</v>
      </c>
      <c r="E12" s="27">
        <f>'[1]Форма1'!O12/'[1]Форма ГУЕ прокурат'!K12</f>
        <v>0.9046638191624442</v>
      </c>
    </row>
    <row r="13" spans="1:5" ht="36" customHeight="1">
      <c r="A13" s="23" t="s">
        <v>12</v>
      </c>
      <c r="B13" s="24">
        <f>'[1]Форма1'!J13</f>
        <v>0.997646370490539</v>
      </c>
      <c r="C13" s="25">
        <f>'[1]Форма1'!F13/'[1]Форма ГУЕ прокурат'!J13</f>
        <v>1.0163964798517833</v>
      </c>
      <c r="D13" s="26">
        <f>'[1]Форма1'!R13</f>
        <v>1.0497451875651784</v>
      </c>
      <c r="E13" s="27">
        <f>'[1]Форма1'!O13/'[1]Форма ГУЕ прокурат'!K13</f>
        <v>0.9237961469014971</v>
      </c>
    </row>
    <row r="14" spans="1:5" ht="36" customHeight="1">
      <c r="A14" s="23" t="s">
        <v>13</v>
      </c>
      <c r="B14" s="24">
        <f>'[1]Форма1'!J14</f>
        <v>0.9922425240792725</v>
      </c>
      <c r="C14" s="25">
        <f>'[1]Форма1'!F14/'[1]Форма ГУЕ прокурат'!J14</f>
        <v>1.0369170466362692</v>
      </c>
      <c r="D14" s="26">
        <f>'[1]Форма1'!R14</f>
        <v>1.0477539360608255</v>
      </c>
      <c r="E14" s="27">
        <f>'[1]Форма1'!O14/'[1]Форма ГУЕ прокурат'!K14</f>
        <v>0.9230701250352109</v>
      </c>
    </row>
    <row r="15" spans="1:5" ht="36" customHeight="1">
      <c r="A15" s="23" t="s">
        <v>14</v>
      </c>
      <c r="B15" s="24">
        <f>'[1]Форма1'!J15</f>
        <v>1.010431575934127</v>
      </c>
      <c r="C15" s="25">
        <f>'[1]Форма1'!F15/'[1]Форма ГУЕ прокурат'!J15</f>
        <v>0.9140180430256766</v>
      </c>
      <c r="D15" s="26">
        <f>'[1]Форма1'!R15</f>
        <v>1.0130375411544956</v>
      </c>
      <c r="E15" s="27">
        <f>'[1]Форма1'!O15/'[1]Форма ГУЕ прокурат'!K15</f>
        <v>0.9789382488284515</v>
      </c>
    </row>
    <row r="16" spans="1:5" ht="36" customHeight="1">
      <c r="A16" s="23" t="s">
        <v>15</v>
      </c>
      <c r="B16" s="24">
        <f>'[1]Форма1'!J16</f>
        <v>0.992267178544836</v>
      </c>
      <c r="C16" s="25">
        <f>'[1]Форма1'!F16/'[1]Форма ГУЕ прокурат'!J16</f>
        <v>1.0657680687892168</v>
      </c>
      <c r="D16" s="26">
        <f>'[1]Форма1'!R16</f>
        <v>0.9965189220476149</v>
      </c>
      <c r="E16" s="27">
        <f>'[1]Форма1'!O16/'[1]Форма ГУЕ прокурат'!K16</f>
        <v>1.0051500777788462</v>
      </c>
    </row>
    <row r="17" spans="1:5" ht="36" customHeight="1">
      <c r="A17" s="28" t="s">
        <v>16</v>
      </c>
      <c r="B17" s="24">
        <f>'[1]Форма1'!J17</f>
        <v>1.003017001545595</v>
      </c>
      <c r="C17" s="25">
        <f>'[1]Форма1'!F17/'[1]Форма ГУЕ прокурат'!J17</f>
        <v>0.967093728927849</v>
      </c>
      <c r="D17" s="26">
        <f>'[1]Форма1'!R17</f>
        <v>1.0144011084691742</v>
      </c>
      <c r="E17" s="27">
        <f>'[1]Форма1'!O17/'[1]Форма ГУЕ прокурат'!K17</f>
        <v>0.9755086148020653</v>
      </c>
    </row>
    <row r="18" spans="1:5" ht="0.75" customHeight="1" thickBot="1">
      <c r="A18" s="29" t="s">
        <v>17</v>
      </c>
      <c r="B18" s="30" t="e">
        <f>'[1]Форма1'!J18</f>
        <v>#DIV/0!</v>
      </c>
      <c r="C18" s="31">
        <f>'[1]Форма1'!F18/'[1]Форма ГУЕ прокурат'!J18</f>
        <v>0</v>
      </c>
      <c r="D18" s="32" t="str">
        <f>'[1]Форма1'!R18</f>
        <v>х</v>
      </c>
      <c r="E18" s="33">
        <f>'[1]Форма1'!O18/'[1]Форма ГУЕ прокурат'!K18</f>
        <v>0</v>
      </c>
    </row>
    <row r="19" spans="1:5" ht="36" customHeight="1" thickBot="1">
      <c r="A19" s="34" t="s">
        <v>18</v>
      </c>
      <c r="B19" s="14">
        <f>'[1]Форма1'!J19</f>
        <v>0.9968052175319662</v>
      </c>
      <c r="C19" s="15">
        <f>'[1]Форма1'!F19/'[1]Форма ГУЕ прокурат'!J19</f>
        <v>1.0225937288752536</v>
      </c>
      <c r="D19" s="16">
        <f>'[1]Форма1'!R19</f>
        <v>1.0517364520559167</v>
      </c>
      <c r="E19" s="17">
        <f>'[1]Форма1'!O19/'[1]Форма ГУЕ прокурат'!K19</f>
        <v>0.6473237908173797</v>
      </c>
    </row>
    <row r="20" spans="1:5" ht="36" customHeight="1">
      <c r="A20" s="35" t="s">
        <v>19</v>
      </c>
      <c r="B20" s="19">
        <f>'[1]Форма1'!J20</f>
        <v>0.9989107124621303</v>
      </c>
      <c r="C20" s="20">
        <f>'[1]Форма1'!F20/'[1]Форма ГУЕ прокурат'!J20</f>
        <v>1.0558464223385688</v>
      </c>
      <c r="D20" s="21">
        <f>'[1]Форма1'!R20</f>
        <v>1.0597338216465606</v>
      </c>
      <c r="E20" s="22">
        <f>'[1]Форма1'!O20/'[1]Форма ГУЕ прокурат'!K20</f>
        <v>0.55549353160325</v>
      </c>
    </row>
    <row r="21" spans="1:5" ht="36" customHeight="1">
      <c r="A21" s="23" t="s">
        <v>20</v>
      </c>
      <c r="B21" s="24">
        <f>'[1]Форма1'!J21</f>
        <v>1.0028290448605686</v>
      </c>
      <c r="C21" s="25">
        <f>'[1]Форма1'!F21/'[1]Форма ГУЕ прокурат'!J21</f>
        <v>0.9855072463768116</v>
      </c>
      <c r="D21" s="26">
        <f>'[1]Форма1'!R21</f>
        <v>1.0549272524578164</v>
      </c>
      <c r="E21" s="27">
        <f>'[1]Форма1'!O21/'[1]Форма ГУЕ прокурат'!K21</f>
        <v>0.5915597947771026</v>
      </c>
    </row>
    <row r="22" spans="1:5" ht="36" customHeight="1">
      <c r="A22" s="23" t="s">
        <v>21</v>
      </c>
      <c r="B22" s="24">
        <f>'[1]Форма1'!J22</f>
        <v>0.9948352626892253</v>
      </c>
      <c r="C22" s="25">
        <f>'[1]Форма1'!F22/'[1]Форма ГУЕ прокурат'!J22</f>
        <v>1.0634573304157549</v>
      </c>
      <c r="D22" s="26">
        <f>'[1]Форма1'!R22</f>
        <v>1.0879820242192797</v>
      </c>
      <c r="E22" s="27">
        <f>'[1]Форма1'!O22/'[1]Форма ГУЕ прокурат'!K22</f>
        <v>0.2848781494198562</v>
      </c>
    </row>
    <row r="23" spans="1:5" ht="36" customHeight="1">
      <c r="A23" s="23" t="s">
        <v>22</v>
      </c>
      <c r="B23" s="24">
        <f>'[1]Форма1'!J23</f>
        <v>0.9914058795637744</v>
      </c>
      <c r="C23" s="25">
        <f>'[1]Форма1'!F23/'[1]Форма ГУЕ прокурат'!J23</f>
        <v>1.0475098296199215</v>
      </c>
      <c r="D23" s="26">
        <f>'[1]Форма1'!R23</f>
        <v>1.0600019625380768</v>
      </c>
      <c r="E23" s="27">
        <f>'[1]Форма1'!O23/'[1]Форма ГУЕ прокурат'!K23</f>
        <v>0.5579689904951372</v>
      </c>
    </row>
    <row r="24" spans="1:5" ht="36" customHeight="1">
      <c r="A24" s="23" t="s">
        <v>23</v>
      </c>
      <c r="B24" s="24">
        <f>'[1]Форма1'!J24</f>
        <v>0.9796008869179601</v>
      </c>
      <c r="C24" s="25">
        <f>'[1]Форма1'!F24/'[1]Форма ГУЕ прокурат'!J24</f>
        <v>1.1352941176470588</v>
      </c>
      <c r="D24" s="26">
        <f>'[1]Форма1'!R24</f>
        <v>1.048978677915939</v>
      </c>
      <c r="E24" s="27">
        <f>'[1]Форма1'!O24/'[1]Форма ГУЕ прокурат'!K24</f>
        <v>0.7145126197788276</v>
      </c>
    </row>
    <row r="25" spans="1:5" ht="36" customHeight="1">
      <c r="A25" s="23" t="s">
        <v>24</v>
      </c>
      <c r="B25" s="24">
        <f>'[1]Форма1'!J25</f>
        <v>0.9910759387102206</v>
      </c>
      <c r="C25" s="25">
        <f>'[1]Форма1'!F25/'[1]Форма ГУЕ прокурат'!J25</f>
        <v>1.1031128404669261</v>
      </c>
      <c r="D25" s="26">
        <f>'[1]Форма1'!R25</f>
        <v>1.0953896549422848</v>
      </c>
      <c r="E25" s="27">
        <f>'[1]Форма1'!O25/'[1]Форма ГУЕ прокурат'!K25</f>
        <v>0.407976244714253</v>
      </c>
    </row>
    <row r="26" spans="1:5" ht="36" customHeight="1">
      <c r="A26" s="36" t="s">
        <v>25</v>
      </c>
      <c r="B26" s="24">
        <f>'[1]Форма1'!J26</f>
        <v>1.0060716454159078</v>
      </c>
      <c r="C26" s="25">
        <f>'[1]Форма1'!F26/'[1]Форма ГУЕ прокурат'!J26</f>
        <v>0.9591836734693877</v>
      </c>
      <c r="D26" s="26">
        <f>'[1]Форма1'!R26</f>
        <v>1.0202000724183724</v>
      </c>
      <c r="E26" s="27">
        <f>'[1]Форма1'!O26/'[1]Форма ГУЕ прокурат'!K26</f>
        <v>0.8365790450207267</v>
      </c>
    </row>
    <row r="27" spans="1:5" ht="36" customHeight="1">
      <c r="A27" s="28" t="s">
        <v>26</v>
      </c>
      <c r="B27" s="24">
        <f>'[1]Форма1'!J27</f>
        <v>0.9888761595033075</v>
      </c>
      <c r="C27" s="25">
        <f>'[1]Форма1'!F27/'[1]Форма ГУЕ прокурат'!J27</f>
        <v>1.0541854185418542</v>
      </c>
      <c r="D27" s="26">
        <f>'[1]Форма1'!R27</f>
        <v>1.0864270140061705</v>
      </c>
      <c r="E27" s="27">
        <f>'[1]Форма1'!O27/'[1]Форма ГУЕ прокурат'!K27</f>
        <v>0.4560366926821849</v>
      </c>
    </row>
    <row r="28" spans="1:5" ht="36" customHeight="1">
      <c r="A28" s="36" t="s">
        <v>27</v>
      </c>
      <c r="B28" s="24">
        <f>'[1]Форма1'!J28</f>
        <v>0.9924851450541768</v>
      </c>
      <c r="C28" s="25">
        <f>'[1]Форма1'!F28/'[1]Форма ГУЕ прокурат'!J28</f>
        <v>1.140983606557377</v>
      </c>
      <c r="D28" s="26">
        <f>'[1]Форма1'!R28</f>
        <v>0.9342060543845931</v>
      </c>
      <c r="E28" s="27">
        <f>'[1]Форма1'!O28/'[1]Форма ГУЕ прокурат'!K28</f>
        <v>1.5283547313009422</v>
      </c>
    </row>
    <row r="29" spans="1:5" s="37" customFormat="1" ht="36" customHeight="1">
      <c r="A29" s="36" t="s">
        <v>28</v>
      </c>
      <c r="B29" s="24">
        <f>'[1]Форма1'!J29</f>
        <v>1.0163874967027169</v>
      </c>
      <c r="C29" s="25">
        <f>'[1]Форма1'!F29/'[1]Форма ГУЕ прокурат'!J29</f>
        <v>0.864207650273224</v>
      </c>
      <c r="D29" s="26">
        <f>'[1]Форма1'!R29</f>
        <v>1.0041225675553056</v>
      </c>
      <c r="E29" s="27">
        <f>'[1]Форма1'!O29/'[1]Форма ГУЕ прокурат'!K29</f>
        <v>0.9769821980019522</v>
      </c>
    </row>
    <row r="30" spans="1:5" ht="36" customHeight="1">
      <c r="A30" s="28" t="s">
        <v>29</v>
      </c>
      <c r="B30" s="24">
        <f>'[1]Форма1'!J30</f>
        <v>1.0036130068245686</v>
      </c>
      <c r="C30" s="25">
        <f>'[1]Форма1'!F30/'[1]Форма ГУЕ прокурат'!J30</f>
        <v>0.9883720930232558</v>
      </c>
      <c r="D30" s="26">
        <f>'[1]Форма1'!R30</f>
        <v>1.0065377495270205</v>
      </c>
      <c r="E30" s="27">
        <f>'[1]Форма1'!O30/'[1]Форма ГУЕ прокурат'!K30</f>
        <v>0.8653130710849782</v>
      </c>
    </row>
    <row r="31" spans="1:5" ht="36" customHeight="1">
      <c r="A31" s="28" t="s">
        <v>30</v>
      </c>
      <c r="B31" s="24">
        <f>'[1]Форма1'!J31</f>
        <v>0.9940832380824313</v>
      </c>
      <c r="C31" s="25">
        <f>'[1]Форма1'!F31/'[1]Форма ГУЕ прокурат'!J31</f>
        <v>1.0593258426966292</v>
      </c>
      <c r="D31" s="26">
        <f>'[1]Форма1'!R31</f>
        <v>1.005058709759968</v>
      </c>
      <c r="E31" s="27">
        <f>'[1]Форма1'!O31/'[1]Форма ГУЕ прокурат'!K31</f>
        <v>0.9538605154182594</v>
      </c>
    </row>
    <row r="32" spans="1:5" ht="36" customHeight="1">
      <c r="A32" s="36" t="s">
        <v>31</v>
      </c>
      <c r="B32" s="24">
        <f>'[1]Форма1'!J32</f>
        <v>0.9993178717598908</v>
      </c>
      <c r="C32" s="25">
        <f>'[1]Форма1'!F32/'[1]Форма ГУЕ прокурат'!J32</f>
        <v>1.001615508885299</v>
      </c>
      <c r="D32" s="26">
        <f>'[1]Форма1'!R32</f>
        <v>1.0984669474219404</v>
      </c>
      <c r="E32" s="27">
        <f>'[1]Форма1'!O32/'[1]Форма ГУЕ прокурат'!K32</f>
        <v>0.3638164133216286</v>
      </c>
    </row>
    <row r="33" spans="1:5" ht="36" customHeight="1">
      <c r="A33" s="28" t="s">
        <v>32</v>
      </c>
      <c r="B33" s="24">
        <f>'[1]Форма1'!J33</f>
        <v>1.0192853091321612</v>
      </c>
      <c r="C33" s="25">
        <f>'[1]Форма1'!F33/'[1]Форма ГУЕ прокурат'!J33</f>
        <v>0.8928571428571429</v>
      </c>
      <c r="D33" s="26">
        <f>'[1]Форма1'!R33</f>
        <v>1.0480505265921485</v>
      </c>
      <c r="E33" s="27">
        <f>'[1]Форма1'!O33/'[1]Форма ГУЕ прокурат'!K33</f>
        <v>0.6757854426571822</v>
      </c>
    </row>
    <row r="34" spans="1:5" ht="36" customHeight="1">
      <c r="A34" s="36" t="s">
        <v>33</v>
      </c>
      <c r="B34" s="24">
        <f>'[1]Форма1'!J34</f>
        <v>0.995286012147584</v>
      </c>
      <c r="C34" s="25">
        <f>'[1]Форма1'!F34/'[1]Форма ГУЕ прокурат'!J34</f>
        <v>1.0526849037487336</v>
      </c>
      <c r="D34" s="26">
        <f>'[1]Форма1'!R34</f>
        <v>1.0561310918419182</v>
      </c>
      <c r="E34" s="27"/>
    </row>
    <row r="35" spans="1:5" ht="36" customHeight="1">
      <c r="A35" s="28" t="s">
        <v>34</v>
      </c>
      <c r="B35" s="24">
        <f>'[1]Форма1'!J35</f>
        <v>0.9941305942773294</v>
      </c>
      <c r="C35" s="25">
        <f>'[1]Форма1'!F35/'[1]Форма ГУЕ прокурат'!J35</f>
        <v>1.0284191829484903</v>
      </c>
      <c r="D35" s="26">
        <f>'[1]Форма1'!R35</f>
        <v>1.049845432331234</v>
      </c>
      <c r="E35" s="27">
        <f>'[1]Форма1'!O35/'[1]Форма ГУЕ прокурат'!K35</f>
        <v>0.589072713700716</v>
      </c>
    </row>
    <row r="36" spans="1:5" ht="36" customHeight="1">
      <c r="A36" s="28" t="s">
        <v>35</v>
      </c>
      <c r="B36" s="24">
        <f>'[1]Форма1'!J36</f>
        <v>0.9959071855299204</v>
      </c>
      <c r="C36" s="25">
        <f>'[1]Форма1'!F36/'[1]Форма ГУЕ прокурат'!J36</f>
        <v>1.1604139715394566</v>
      </c>
      <c r="D36" s="26">
        <f>'[1]Форма1'!R36</f>
        <v>1.0381072952561383</v>
      </c>
      <c r="E36" s="27">
        <f>'[1]Форма1'!O36/'[1]Форма ГУЕ прокурат'!K36</f>
        <v>0.6297474354165872</v>
      </c>
    </row>
    <row r="37" spans="1:5" ht="36" customHeight="1">
      <c r="A37" s="28" t="s">
        <v>36</v>
      </c>
      <c r="B37" s="24">
        <f>'[1]Форма1'!J37</f>
        <v>0.9928404148544664</v>
      </c>
      <c r="C37" s="25">
        <f>'[1]Форма1'!F37/'[1]Форма ГУЕ прокурат'!J37</f>
        <v>1.0393816709606183</v>
      </c>
      <c r="D37" s="26">
        <f>'[1]Форма1'!R37</f>
        <v>1.018972434654187</v>
      </c>
      <c r="E37" s="27">
        <f>'[1]Форма1'!O37/'[1]Форма ГУЕ прокурат'!K37</f>
        <v>0.830786978618609</v>
      </c>
    </row>
    <row r="38" spans="1:5" ht="36" customHeight="1">
      <c r="A38" s="28" t="s">
        <v>37</v>
      </c>
      <c r="B38" s="24">
        <f>'[1]Форма1'!J38</f>
        <v>0.9997493420228099</v>
      </c>
      <c r="C38" s="25">
        <f>'[1]Форма1'!F38/'[1]Форма ГУЕ прокурат'!J38</f>
        <v>1.005390835579515</v>
      </c>
      <c r="D38" s="26">
        <f>'[1]Форма1'!R38</f>
        <v>1.0168708972634513</v>
      </c>
      <c r="E38" s="27">
        <f>'[1]Форма1'!O38/'[1]Форма ГУЕ прокурат'!K38</f>
        <v>0.8420569352011003</v>
      </c>
    </row>
    <row r="39" spans="1:5" ht="36" customHeight="1">
      <c r="A39" s="28" t="s">
        <v>38</v>
      </c>
      <c r="B39" s="24">
        <f>'[1]Форма1'!J39</f>
        <v>1.0118313494908935</v>
      </c>
      <c r="C39" s="25">
        <f>'[1]Форма1'!F39/'[1]Форма ГУЕ прокурат'!J39</f>
        <v>0.8797376093294461</v>
      </c>
      <c r="D39" s="26">
        <f>'[1]Форма1'!R39</f>
        <v>1.0519972451457846</v>
      </c>
      <c r="E39" s="27">
        <f>'[1]Форма1'!O39/'[1]Форма ГУЕ прокурат'!K39</f>
        <v>0.6009252636160382</v>
      </c>
    </row>
    <row r="40" spans="1:5" ht="36" customHeight="1">
      <c r="A40" s="28" t="s">
        <v>39</v>
      </c>
      <c r="B40" s="24">
        <f>'[1]Форма1'!J40</f>
        <v>0.9912014563106796</v>
      </c>
      <c r="C40" s="25">
        <f>'[1]Форма1'!F40/'[1]Форма ГУЕ прокурат'!J40</f>
        <v>1.035681328821901</v>
      </c>
      <c r="D40" s="26">
        <f>'[1]Форма1'!R40</f>
        <v>1.0938751072708786</v>
      </c>
      <c r="E40" s="27">
        <f>'[1]Форма1'!O40/'[1]Форма ГУЕ прокурат'!K40</f>
        <v>0.45031145207279666</v>
      </c>
    </row>
    <row r="41" spans="1:5" ht="36" customHeight="1">
      <c r="A41" s="28" t="s">
        <v>40</v>
      </c>
      <c r="B41" s="24">
        <f>'[1]Форма1'!J41</f>
        <v>0.996389348578306</v>
      </c>
      <c r="C41" s="25">
        <f>'[1]Форма1'!F41/'[1]Форма ГУЕ прокурат'!J41</f>
        <v>1.0310880829015545</v>
      </c>
      <c r="D41" s="26">
        <f>'[1]Форма1'!R41</f>
        <v>1.0583246270813509</v>
      </c>
      <c r="E41" s="27">
        <f>'[1]Форма1'!O41/'[1]Форма ГУЕ прокурат'!K41</f>
        <v>0.3930535866567009</v>
      </c>
    </row>
    <row r="42" spans="1:5" ht="36" customHeight="1">
      <c r="A42" s="28" t="s">
        <v>41</v>
      </c>
      <c r="B42" s="24">
        <f>'[1]Форма1'!J42</f>
        <v>0.9923562010319129</v>
      </c>
      <c r="C42" s="25">
        <f>'[1]Форма1'!F42/'[1]Форма ГУЕ прокурат'!J42</f>
        <v>1.0441014332965821</v>
      </c>
      <c r="D42" s="26">
        <f>'[1]Форма1'!R42</f>
        <v>1.089706944112143</v>
      </c>
      <c r="E42" s="27">
        <f>'[1]Форма1'!O42/'[1]Форма ГУЕ прокурат'!K42</f>
        <v>0.4686720998494868</v>
      </c>
    </row>
    <row r="43" spans="1:5" ht="36" customHeight="1">
      <c r="A43" s="28" t="s">
        <v>42</v>
      </c>
      <c r="B43" s="24">
        <f>'[1]Форма1'!J43</f>
        <v>0.999227202472952</v>
      </c>
      <c r="C43" s="25">
        <f>'[1]Форма1'!F43/'[1]Форма ГУЕ прокурат'!J43</f>
        <v>1.0018668326073428</v>
      </c>
      <c r="D43" s="26">
        <f>'[1]Форма1'!R43</f>
        <v>1.0686107399267055</v>
      </c>
      <c r="E43" s="27">
        <f>'[1]Форма1'!O43/'[1]Форма ГУЕ прокурат'!K43</f>
        <v>0.392658992941291</v>
      </c>
    </row>
    <row r="44" spans="1:5" ht="36" customHeight="1">
      <c r="A44" s="28" t="s">
        <v>43</v>
      </c>
      <c r="B44" s="24">
        <f>'[1]Форма1'!J44</f>
        <v>0.9869593709043251</v>
      </c>
      <c r="C44" s="25">
        <f>'[1]Форма1'!F44/'[1]Форма ГУЕ прокурат'!J44</f>
        <v>1.0529818956336527</v>
      </c>
      <c r="D44" s="26">
        <f>'[1]Форма1'!R44</f>
        <v>1.0841732087981222</v>
      </c>
      <c r="E44" s="27">
        <f>'[1]Форма1'!O44/'[1]Форма ГУЕ прокурат'!K44</f>
        <v>0.5239704072146216</v>
      </c>
    </row>
    <row r="45" spans="1:5" ht="36" customHeight="1">
      <c r="A45" s="28" t="s">
        <v>44</v>
      </c>
      <c r="B45" s="24">
        <f>'[1]Форма1'!J45</f>
        <v>0.993060567368012</v>
      </c>
      <c r="C45" s="25">
        <f>'[1]Форма1'!F45/'[1]Форма ГУЕ прокурат'!J45</f>
        <v>1.143184421534937</v>
      </c>
      <c r="D45" s="26">
        <f>'[1]Форма1'!R45</f>
        <v>1.1039364357424892</v>
      </c>
      <c r="E45" s="27">
        <f>'[1]Форма1'!O45/'[1]Форма ГУЕ прокурат'!K45</f>
        <v>0.44836415065785706</v>
      </c>
    </row>
    <row r="46" spans="1:5" ht="36" customHeight="1" thickBot="1">
      <c r="A46" s="29" t="s">
        <v>45</v>
      </c>
      <c r="B46" s="38">
        <f>'[1]Форма1'!J46</f>
        <v>0.9987059526179574</v>
      </c>
      <c r="C46" s="39">
        <f>'[1]Форма1'!F46/'[1]Форма ГУЕ прокурат'!J46</f>
        <v>1.008626410086264</v>
      </c>
      <c r="D46" s="40">
        <f>'[1]Форма1'!R46</f>
        <v>1.0336461700966426</v>
      </c>
      <c r="E46" s="41">
        <f>'[1]Форма1'!O46/'[1]Форма ГУЕ прокурат'!K46</f>
        <v>0.7818818555547524</v>
      </c>
    </row>
    <row r="47" spans="1:5" s="44" customFormat="1" ht="36" customHeight="1" thickBot="1">
      <c r="A47" s="42" t="s">
        <v>46</v>
      </c>
      <c r="B47" s="43">
        <f>'[1]Форма1'!J47</f>
        <v>1.0093492830110664</v>
      </c>
      <c r="C47" s="15">
        <f>'[1]Форма1'!F47/'[1]Форма ГУЕ прокурат'!J47</f>
        <v>0.9678387988937179</v>
      </c>
      <c r="D47" s="16">
        <f>'[1]Форма1'!R47</f>
        <v>1.0165988963804973</v>
      </c>
      <c r="E47" s="17">
        <f>'[1]Форма1'!O47/'[1]Форма ГУЕ прокурат'!K47</f>
        <v>0.882384188957331</v>
      </c>
    </row>
    <row r="48" spans="1:5" ht="36" customHeight="1">
      <c r="A48" s="18" t="s">
        <v>47</v>
      </c>
      <c r="B48" s="19">
        <f>'[1]Форма1'!J48</f>
        <v>1.0043229813664596</v>
      </c>
      <c r="C48" s="20">
        <f>'[1]Форма1'!F48/'[1]Форма ГУЕ прокурат'!J48</f>
        <v>0.9732390033835743</v>
      </c>
      <c r="D48" s="21">
        <f>'[1]Форма1'!R48</f>
        <v>1.0376487642010064</v>
      </c>
      <c r="E48" s="22">
        <f>'[1]Форма1'!O48/'[1]Форма ГУЕ прокурат'!K48</f>
        <v>0.7450211903019792</v>
      </c>
    </row>
    <row r="49" spans="1:5" ht="36" customHeight="1">
      <c r="A49" s="28" t="s">
        <v>48</v>
      </c>
      <c r="B49" s="24">
        <f>'[1]Форма1'!J49</f>
        <v>0.9836516424751719</v>
      </c>
      <c r="C49" s="25">
        <f>'[1]Форма1'!F49/'[1]Форма ГУЕ прокурат'!J49</f>
        <v>1.0487116452699627</v>
      </c>
      <c r="D49" s="26">
        <f>'[1]Форма1'!R49</f>
        <v>0.9230045097564228</v>
      </c>
      <c r="E49" s="27">
        <f>'[1]Форма1'!O49/'[1]Форма ГУЕ прокурат'!K49</f>
        <v>1.6710881833076463</v>
      </c>
    </row>
    <row r="50" spans="1:5" ht="36" customHeight="1">
      <c r="A50" s="28" t="s">
        <v>49</v>
      </c>
      <c r="B50" s="24">
        <f>'[1]Форма1'!J50</f>
        <v>1.020191005505039</v>
      </c>
      <c r="C50" s="25">
        <f>'[1]Форма1'!F50/'[1]Форма ГУЕ прокурат'!J50</f>
        <v>0.7851796407185628</v>
      </c>
      <c r="D50" s="26">
        <f>'[1]Форма1'!R50</f>
        <v>1.0763614855818586</v>
      </c>
      <c r="E50" s="27">
        <f>'[1]Форма1'!O50/'[1]Форма ГУЕ прокурат'!K50</f>
        <v>0.48883422228552814</v>
      </c>
    </row>
    <row r="51" spans="1:5" ht="36" customHeight="1">
      <c r="A51" s="28" t="s">
        <v>50</v>
      </c>
      <c r="B51" s="24">
        <f>'[1]Форма1'!J51</f>
        <v>0.9921683117846054</v>
      </c>
      <c r="C51" s="25">
        <f>'[1]Форма1'!F51/'[1]Форма ГУЕ прокурат'!J51</f>
        <v>1.0557204088361358</v>
      </c>
      <c r="D51" s="26">
        <f>'[1]Форма1'!R51</f>
        <v>1.0216330578743265</v>
      </c>
      <c r="E51" s="27">
        <f>'[1]Форма1'!O51/'[1]Форма ГУЕ прокурат'!K51</f>
        <v>0.8374260001664162</v>
      </c>
    </row>
    <row r="52" spans="1:5" ht="36" customHeight="1">
      <c r="A52" s="28" t="s">
        <v>51</v>
      </c>
      <c r="B52" s="24">
        <f>'[1]Форма1'!J52</f>
        <v>1.0555753685211602</v>
      </c>
      <c r="C52" s="25">
        <f>'[1]Форма1'!F52/'[1]Форма ГУЕ прокурат'!J52</f>
        <v>0.9617743254292723</v>
      </c>
      <c r="D52" s="26">
        <f>'[1]Форма1'!R52</f>
        <v>1.0339836506937115</v>
      </c>
      <c r="E52" s="27">
        <f>'[1]Форма1'!O52/'[1]Форма ГУЕ прокурат'!K52</f>
        <v>0.7524039319372339</v>
      </c>
    </row>
    <row r="53" spans="1:5" ht="36" customHeight="1" thickBot="1">
      <c r="A53" s="29" t="s">
        <v>52</v>
      </c>
      <c r="B53" s="38">
        <f>'[1]Форма1'!J53</f>
        <v>1.0062257407478574</v>
      </c>
      <c r="C53" s="39">
        <f>'[1]Форма1'!F53/'[1]Форма ГУЕ прокурат'!J53</f>
        <v>0.9543533389687235</v>
      </c>
      <c r="D53" s="40">
        <f>'[1]Форма1'!R53</f>
        <v>1.0444350022977447</v>
      </c>
      <c r="E53" s="41">
        <f>'[1]Форма1'!O53/'[1]Форма ГУЕ прокурат'!K53</f>
        <v>0.7493875222682408</v>
      </c>
    </row>
    <row r="54" spans="1:5" s="44" customFormat="1" ht="36" customHeight="1" thickBot="1">
      <c r="A54" s="45" t="s">
        <v>53</v>
      </c>
      <c r="B54" s="43">
        <f>'[1]Форма1'!J54</f>
        <v>0.6802768619402171</v>
      </c>
      <c r="C54" s="15"/>
      <c r="D54" s="16"/>
      <c r="E54" s="17"/>
    </row>
    <row r="55" spans="1:5" ht="15.75" customHeight="1" hidden="1">
      <c r="A55" s="46" t="s">
        <v>54</v>
      </c>
      <c r="E55" s="47" t="e">
        <f>#REF!/#REF!</f>
        <v>#REF!</v>
      </c>
    </row>
    <row r="56" spans="1:5" ht="15.75" customHeight="1" hidden="1">
      <c r="A56" s="48" t="s">
        <v>55</v>
      </c>
      <c r="E56" s="49" t="e">
        <f>#REF!/#REF!</f>
        <v>#REF!</v>
      </c>
    </row>
    <row r="57" spans="1:5" ht="15.75" customHeight="1" hidden="1">
      <c r="A57" s="48" t="s">
        <v>56</v>
      </c>
      <c r="E57" s="49" t="e">
        <f>#REF!/#REF!</f>
        <v>#REF!</v>
      </c>
    </row>
    <row r="58" spans="1:5" ht="15.75" customHeight="1" hidden="1">
      <c r="A58" s="48" t="s">
        <v>57</v>
      </c>
      <c r="E58" s="49" t="e">
        <f>#REF!/#REF!</f>
        <v>#REF!</v>
      </c>
    </row>
    <row r="59" spans="1:5" ht="15.75" customHeight="1" hidden="1">
      <c r="A59" s="48" t="s">
        <v>58</v>
      </c>
      <c r="E59" s="49" t="e">
        <f>#REF!/#REF!</f>
        <v>#REF!</v>
      </c>
    </row>
    <row r="60" spans="1:5" ht="15.75" customHeight="1" hidden="1">
      <c r="A60" s="48" t="s">
        <v>59</v>
      </c>
      <c r="E60" s="49" t="e">
        <f>#REF!/#REF!</f>
        <v>#REF!</v>
      </c>
    </row>
    <row r="61" spans="1:5" ht="15.75" customHeight="1" hidden="1">
      <c r="A61" s="48" t="s">
        <v>60</v>
      </c>
      <c r="E61" s="49" t="e">
        <f>#REF!/#REF!</f>
        <v>#REF!</v>
      </c>
    </row>
    <row r="62" spans="1:5" ht="15.75" customHeight="1" hidden="1">
      <c r="A62" s="48" t="s">
        <v>61</v>
      </c>
      <c r="E62" s="49" t="e">
        <f>#REF!/#REF!</f>
        <v>#REF!</v>
      </c>
    </row>
    <row r="63" spans="1:5" ht="15.75" customHeight="1" hidden="1">
      <c r="A63" s="48" t="s">
        <v>62</v>
      </c>
      <c r="E63" s="49" t="e">
        <f>#REF!/#REF!</f>
        <v>#REF!</v>
      </c>
    </row>
    <row r="64" spans="1:5" ht="15.75" customHeight="1" hidden="1">
      <c r="A64" s="48" t="s">
        <v>63</v>
      </c>
      <c r="E64" s="49" t="e">
        <f>#REF!/#REF!</f>
        <v>#REF!</v>
      </c>
    </row>
    <row r="65" spans="1:5" ht="15.75" customHeight="1" hidden="1">
      <c r="A65" s="48" t="s">
        <v>64</v>
      </c>
      <c r="E65" s="49" t="e">
        <f>#REF!/#REF!</f>
        <v>#REF!</v>
      </c>
    </row>
    <row r="66" spans="1:5" ht="15.75" customHeight="1" hidden="1">
      <c r="A66" s="48" t="s">
        <v>65</v>
      </c>
      <c r="E66" s="49" t="e">
        <f>#REF!/#REF!</f>
        <v>#REF!</v>
      </c>
    </row>
    <row r="67" spans="1:5" ht="15.75" customHeight="1" hidden="1">
      <c r="A67" s="48" t="s">
        <v>66</v>
      </c>
      <c r="E67" s="49" t="e">
        <f>#REF!/#REF!</f>
        <v>#REF!</v>
      </c>
    </row>
    <row r="68" spans="1:5" ht="15.75" customHeight="1" hidden="1">
      <c r="A68" s="48" t="s">
        <v>67</v>
      </c>
      <c r="E68" s="49" t="e">
        <f>#REF!/#REF!</f>
        <v>#REF!</v>
      </c>
    </row>
    <row r="69" spans="1:5" ht="15.75" customHeight="1" hidden="1">
      <c r="A69" s="48" t="s">
        <v>68</v>
      </c>
      <c r="E69" s="49" t="e">
        <f>#REF!/#REF!</f>
        <v>#REF!</v>
      </c>
    </row>
    <row r="70" spans="1:5" ht="15.75" customHeight="1" hidden="1">
      <c r="A70" s="48" t="s">
        <v>69</v>
      </c>
      <c r="E70" s="49" t="e">
        <f>#REF!/#REF!</f>
        <v>#REF!</v>
      </c>
    </row>
    <row r="71" spans="1:5" ht="15.75" customHeight="1" hidden="1">
      <c r="A71" s="48" t="s">
        <v>70</v>
      </c>
      <c r="E71" s="49" t="e">
        <f>#REF!/#REF!</f>
        <v>#REF!</v>
      </c>
    </row>
    <row r="72" spans="1:5" ht="15.75" customHeight="1" hidden="1">
      <c r="A72" s="48" t="s">
        <v>71</v>
      </c>
      <c r="E72" s="49" t="e">
        <f>#REF!/#REF!</f>
        <v>#REF!</v>
      </c>
    </row>
    <row r="73" spans="1:5" ht="15.75" customHeight="1" hidden="1">
      <c r="A73" s="50" t="s">
        <v>72</v>
      </c>
      <c r="E73" s="49" t="e">
        <f>#REF!/#REF!</f>
        <v>#REF!</v>
      </c>
    </row>
    <row r="74" spans="1:5" ht="15.75" customHeight="1" hidden="1">
      <c r="A74" s="51" t="s">
        <v>73</v>
      </c>
      <c r="E74" s="49" t="e">
        <f>#REF!/#REF!</f>
        <v>#REF!</v>
      </c>
    </row>
    <row r="75" spans="1:5" ht="15.75" customHeight="1" hidden="1">
      <c r="A75" s="50" t="s">
        <v>74</v>
      </c>
      <c r="E75" s="49" t="e">
        <f>#REF!/#REF!</f>
        <v>#REF!</v>
      </c>
    </row>
    <row r="76" spans="1:5" ht="15.75" customHeight="1" hidden="1">
      <c r="A76" s="52" t="s">
        <v>75</v>
      </c>
      <c r="E76" s="49" t="e">
        <f>#REF!/#REF!</f>
        <v>#REF!</v>
      </c>
    </row>
    <row r="77" spans="1:5" ht="20.25" hidden="1">
      <c r="A77" t="s">
        <v>76</v>
      </c>
      <c r="E77" s="49" t="e">
        <f>#REF!/#REF!</f>
        <v>#REF!</v>
      </c>
    </row>
    <row r="78" spans="1:5" ht="20.25" hidden="1">
      <c r="A78" t="s">
        <v>77</v>
      </c>
      <c r="E78" s="49" t="e">
        <f>#REF!/#REF!</f>
        <v>#REF!</v>
      </c>
    </row>
    <row r="80" ht="15">
      <c r="A80" t="s">
        <v>78</v>
      </c>
    </row>
  </sheetData>
  <sheetProtection/>
  <mergeCells count="3">
    <mergeCell ref="A2:E4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2011-09-22T07:57:08Z</dcterms:created>
  <dcterms:modified xsi:type="dcterms:W3CDTF">2011-09-22T07:59:50Z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